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9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L592" i="1" l="1"/>
  <c r="L585" i="1"/>
  <c r="L578" i="1"/>
  <c r="L573" i="1"/>
  <c r="L563" i="1"/>
  <c r="L550" i="1"/>
  <c r="L543" i="1"/>
  <c r="L536" i="1"/>
  <c r="L531" i="1"/>
  <c r="L521" i="1"/>
  <c r="L508" i="1"/>
  <c r="L501" i="1"/>
  <c r="L494" i="1"/>
  <c r="L489" i="1"/>
  <c r="L479" i="1"/>
  <c r="L466" i="1"/>
  <c r="L459" i="1"/>
  <c r="L452" i="1"/>
  <c r="L447" i="1"/>
  <c r="L437" i="1"/>
  <c r="L424" i="1"/>
  <c r="L417" i="1"/>
  <c r="L410" i="1"/>
  <c r="L405" i="1"/>
  <c r="L395" i="1"/>
  <c r="L382" i="1"/>
  <c r="L375" i="1"/>
  <c r="L368" i="1"/>
  <c r="L363" i="1"/>
  <c r="L353" i="1"/>
  <c r="L340" i="1"/>
  <c r="L333" i="1"/>
  <c r="L326" i="1"/>
  <c r="L321" i="1"/>
  <c r="L311" i="1"/>
  <c r="L298" i="1"/>
  <c r="L291" i="1"/>
  <c r="L279" i="1"/>
  <c r="L269" i="1"/>
  <c r="L257" i="1"/>
  <c r="L227" i="1"/>
  <c r="L256" i="1"/>
  <c r="L249" i="1"/>
  <c r="L242" i="1"/>
  <c r="L237" i="1"/>
  <c r="L200" i="1"/>
  <c r="L207" i="1"/>
  <c r="L195" i="1"/>
  <c r="L185" i="1"/>
  <c r="L172" i="1" l="1"/>
  <c r="L165" i="1"/>
  <c r="L153" i="1"/>
  <c r="L143" i="1"/>
  <c r="L130" i="1"/>
  <c r="L123" i="1"/>
  <c r="L111" i="1"/>
  <c r="L101" i="1"/>
  <c r="L88" i="1"/>
  <c r="L81" i="1"/>
  <c r="L74" i="1"/>
  <c r="L69" i="1"/>
  <c r="L59" i="1"/>
  <c r="L47" i="1"/>
  <c r="L46" i="1"/>
  <c r="L39" i="1"/>
  <c r="L32" i="1"/>
  <c r="L27" i="1"/>
  <c r="L17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H559" i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H551" i="1" s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I551" i="1" s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J257" i="1" s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L215" i="1" s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I131" i="1" s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L89" i="1" s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509" i="1" l="1"/>
  <c r="G467" i="1"/>
  <c r="F425" i="1"/>
  <c r="J425" i="1"/>
  <c r="I383" i="1"/>
  <c r="I341" i="1"/>
  <c r="J341" i="1"/>
  <c r="H299" i="1"/>
  <c r="H257" i="1"/>
  <c r="G215" i="1"/>
  <c r="F173" i="1"/>
  <c r="J173" i="1"/>
  <c r="I257" i="1"/>
  <c r="I299" i="1"/>
  <c r="F341" i="1"/>
  <c r="F383" i="1"/>
  <c r="J383" i="1"/>
  <c r="G425" i="1"/>
  <c r="H467" i="1"/>
  <c r="I509" i="1"/>
  <c r="F551" i="1"/>
  <c r="J551" i="1"/>
  <c r="G593" i="1"/>
  <c r="I215" i="1"/>
  <c r="H215" i="1"/>
  <c r="F257" i="1"/>
  <c r="F299" i="1"/>
  <c r="J299" i="1"/>
  <c r="G341" i="1"/>
  <c r="G383" i="1"/>
  <c r="H425" i="1"/>
  <c r="F509" i="1"/>
  <c r="J509" i="1"/>
  <c r="G551" i="1"/>
  <c r="H593" i="1"/>
  <c r="I173" i="1"/>
  <c r="F215" i="1"/>
  <c r="J215" i="1"/>
  <c r="G257" i="1"/>
  <c r="G299" i="1"/>
  <c r="H341" i="1"/>
  <c r="H383" i="1"/>
  <c r="I425" i="1"/>
  <c r="F467" i="1"/>
  <c r="J467" i="1"/>
  <c r="I467" i="1"/>
  <c r="G509" i="1"/>
  <c r="I593" i="1"/>
  <c r="H173" i="1"/>
  <c r="G173" i="1"/>
  <c r="G131" i="1"/>
  <c r="F131" i="1"/>
  <c r="J131" i="1"/>
  <c r="H131" i="1"/>
  <c r="J89" i="1"/>
  <c r="F89" i="1"/>
  <c r="G89" i="1"/>
  <c r="H89" i="1"/>
  <c r="I89" i="1"/>
  <c r="G47" i="1"/>
  <c r="J47" i="1"/>
  <c r="F47" i="1"/>
  <c r="I47" i="1"/>
  <c r="H47" i="1"/>
  <c r="I594" i="1" l="1"/>
  <c r="J594" i="1"/>
  <c r="F594" i="1"/>
  <c r="H594" i="1"/>
  <c r="G594" i="1"/>
  <c r="L116" i="1" l="1"/>
  <c r="L131" i="1" s="1"/>
  <c r="L158" i="1"/>
  <c r="L173" i="1" s="1"/>
  <c r="L284" i="1"/>
  <c r="L299" i="1" s="1"/>
  <c r="L341" i="1"/>
  <c r="L383" i="1"/>
  <c r="L425" i="1"/>
  <c r="L467" i="1"/>
  <c r="L509" i="1"/>
  <c r="L551" i="1"/>
  <c r="L593" i="1"/>
  <c r="L594" i="1"/>
  <c r="L214" i="1"/>
</calcChain>
</file>

<file path=xl/sharedStrings.xml><?xml version="1.0" encoding="utf-8"?>
<sst xmlns="http://schemas.openxmlformats.org/spreadsheetml/2006/main" count="839" uniqueCount="144">
  <si>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</si>
  <si>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</si>
  <si>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</si>
  <si>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</si>
  <si>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</si>
  <si>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</si>
  <si>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</si>
  <si>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</si>
  <si>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</si>
  <si>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</si>
  <si>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</si>
  <si>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</si>
  <si>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</si>
  <si>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</si>
  <si>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</si>
  <si>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</si>
  <si>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</si>
  <si>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</si>
  <si>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</si>
  <si>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</si>
  <si>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</si>
  <si>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</si>
  <si>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</si>
  <si>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</si>
  <si>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</si>
  <si>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</si>
  <si>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</si>
  <si>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</si>
  <si>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</si>
  <si>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</si>
  <si>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</si>
  <si>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</si>
  <si>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</si>
  <si>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</si>
  <si>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</si>
  <si>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</si>
  <si>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</si>
  <si>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</si>
  <si>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</si>
  <si>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</si>
  <si>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</si>
  <si>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</si>
  <si>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</si>
  <si>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</si>
  <si>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</si>
  <si>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директор</t>
  </si>
  <si>
    <t>Норбоева Надежда Васильевна</t>
  </si>
  <si>
    <t>ГБОУ "СКОШИ I-II вида"</t>
  </si>
  <si>
    <t>Каша пшеничная молочная вязкая</t>
  </si>
  <si>
    <t>Масло сливочное (порциями)</t>
  </si>
  <si>
    <t>Чай черный</t>
  </si>
  <si>
    <t>Хлеб пшеничный йодированный  (порциями)</t>
  </si>
  <si>
    <t>ТК</t>
  </si>
  <si>
    <t xml:space="preserve">Печенье сахарное </t>
  </si>
  <si>
    <t>Сок персиковый</t>
  </si>
  <si>
    <t>Сухари сливочные (порциями)</t>
  </si>
  <si>
    <t>Суп рыбный с крупой и картофелем, с горбушей</t>
  </si>
  <si>
    <t>Мясо, тушенное в томатном соусе</t>
  </si>
  <si>
    <t>Каша гречневая рассыпчатая</t>
  </si>
  <si>
    <t>Компот из кураги</t>
  </si>
  <si>
    <t>Хлеб пшеничный йодированный (порциями)</t>
  </si>
  <si>
    <t>Коржик</t>
  </si>
  <si>
    <t>Напиток облепиховый</t>
  </si>
  <si>
    <t>Капуста тушёная с  отварным мясом</t>
  </si>
  <si>
    <t>Чай с молоком</t>
  </si>
  <si>
    <t>Апельсин</t>
  </si>
  <si>
    <t>Каша манная молочная вязкая</t>
  </si>
  <si>
    <t>Чай с сахаром и лимоном</t>
  </si>
  <si>
    <t>Сыр голландский (порциями)</t>
  </si>
  <si>
    <t>Какао с молоком</t>
  </si>
  <si>
    <t>Баранки сдобные</t>
  </si>
  <si>
    <t>Рассольник   Ленинградский</t>
  </si>
  <si>
    <t>Фарш говяжий тушенный с овощами</t>
  </si>
  <si>
    <t xml:space="preserve">Картофельное пюре </t>
  </si>
  <si>
    <t xml:space="preserve">Кисель из брусники </t>
  </si>
  <si>
    <t>Булочка 80гр</t>
  </si>
  <si>
    <t xml:space="preserve">Снежок </t>
  </si>
  <si>
    <t>Котлеты из минтая</t>
  </si>
  <si>
    <t>Рис отварной рассыпчатый</t>
  </si>
  <si>
    <t xml:space="preserve">Груша </t>
  </si>
  <si>
    <t>Каша геркулесовая молочная вязкая</t>
  </si>
  <si>
    <t>Яйцо отварное</t>
  </si>
  <si>
    <t>Хлеб ржаной украинский (порциями)</t>
  </si>
  <si>
    <t>Сок абрикосовый</t>
  </si>
  <si>
    <t>Огурцы свежие</t>
  </si>
  <si>
    <t xml:space="preserve">Щи из свежей капусты вегетарианские </t>
  </si>
  <si>
    <t>Гуляш из отварного мяса</t>
  </si>
  <si>
    <t>100/40</t>
  </si>
  <si>
    <t>Макаронные изделия отварные</t>
  </si>
  <si>
    <t>Компот из сухофруктов</t>
  </si>
  <si>
    <t>Запеканка из творога с молоком сгущенным</t>
  </si>
  <si>
    <t>Рыба (горбуша) припущенная с овощами</t>
  </si>
  <si>
    <t>Картофель отварной</t>
  </si>
  <si>
    <t>Чай с сахаром</t>
  </si>
  <si>
    <t>Бананы</t>
  </si>
  <si>
    <t>Суп молочный с вермишелью</t>
  </si>
  <si>
    <t>Чай с лимоном</t>
  </si>
  <si>
    <t xml:space="preserve">Сок яблочный </t>
  </si>
  <si>
    <t xml:space="preserve">Печенье сдобное </t>
  </si>
  <si>
    <t>Перец сладкий</t>
  </si>
  <si>
    <t xml:space="preserve">Борщ вегетарианский с картофелем, со </t>
  </si>
  <si>
    <t>Плов с мясом на растительном масле</t>
  </si>
  <si>
    <t>Напиток брусничный</t>
  </si>
  <si>
    <t>Йогурт</t>
  </si>
  <si>
    <t>Котлета мясная запеченная</t>
  </si>
  <si>
    <t>Гарнир - каша перловая рассыпчатая</t>
  </si>
  <si>
    <t>Каша кукурузная молочная вязкая</t>
  </si>
  <si>
    <t>Повидло яблочное</t>
  </si>
  <si>
    <t>Напиток лимонный</t>
  </si>
  <si>
    <t>Вафли</t>
  </si>
  <si>
    <t>Помидоры свежие</t>
  </si>
  <si>
    <t>Суп картофельный с макаронными изделиями</t>
  </si>
  <si>
    <t>Котлеты из горбуши</t>
  </si>
  <si>
    <t>Кекс</t>
  </si>
  <si>
    <t>Яблоко</t>
  </si>
  <si>
    <t>Каша пшенная молочная вязкая</t>
  </si>
  <si>
    <t>Сухари сливочные</t>
  </si>
  <si>
    <t xml:space="preserve">Суп картофельный с рисовой крупой </t>
  </si>
  <si>
    <t>Жаркое по-домашнему</t>
  </si>
  <si>
    <t>Пряники</t>
  </si>
  <si>
    <t>Макаронник с мясом отварным</t>
  </si>
  <si>
    <t>422/532</t>
  </si>
  <si>
    <t>Каша ячневая молочная вязкая</t>
  </si>
  <si>
    <t>Суп крестьянский со сметаной</t>
  </si>
  <si>
    <t>Компот из изюма</t>
  </si>
  <si>
    <t>Блины с молоком сгущенным</t>
  </si>
  <si>
    <t>75/25</t>
  </si>
  <si>
    <t>Мясо запеченное с картофелем под сыром</t>
  </si>
  <si>
    <t>Пряник</t>
  </si>
  <si>
    <t>Рассольник   домашний</t>
  </si>
  <si>
    <t>Печень по строгановски</t>
  </si>
  <si>
    <t>Булочка 70 гр</t>
  </si>
  <si>
    <t>Тефтели мясные с рисом паровые</t>
  </si>
  <si>
    <t>Зефир</t>
  </si>
  <si>
    <t xml:space="preserve">Зеленый горошек консервированный </t>
  </si>
  <si>
    <t xml:space="preserve">Суп гороховый </t>
  </si>
  <si>
    <t>Оладьи из печени</t>
  </si>
  <si>
    <t>Рис припущенный с овощами</t>
  </si>
  <si>
    <t>Апельсин/ мандарин</t>
  </si>
  <si>
    <t>Борщ сибирский со сметаной</t>
  </si>
  <si>
    <t>Говядина тушеная</t>
  </si>
  <si>
    <t>Каша рисовая молочная вязкая</t>
  </si>
  <si>
    <t xml:space="preserve">Сухари сливочные </t>
  </si>
  <si>
    <t>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</si>
</sst>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2" fillId="3" borderId="1" xfId="0" applyNumberFormat="1" applyFont="1" applyFill="1" applyBorder="1"/>
    <xf numFmtId="0" fontId="10" fillId="0" borderId="15" xfId="0" applyNumberFormat="1" applyFont="1" applyBorder="1" applyAlignment="1" applyProtection="1">
      <alignment horizontal="right"/>
      <protection locked="0"/>
    </xf>
    <xf numFmtId="0" fontId="3" fillId="4" borderId="21" xfId="0" applyNumberFormat="1" applyFont="1" applyFill="1" applyBorder="1" applyAlignment="1">
      <alignment horizontal="center"/>
    </xf>
    <xf numFmtId="0" fontId="3" fillId="4" borderId="22" xfId="0" applyNumberFormat="1" applyFont="1" applyFill="1" applyBorder="1" applyAlignment="1">
      <alignment horizontal="center"/>
    </xf>
    <xf numFmtId="0" fontId="3" fillId="4" borderId="22" xfId="0" applyNumberFormat="1" applyFont="1" applyFill="1" applyBorder="1" applyAlignment="1">
      <alignment vertical="top" wrapText="1"/>
    </xf>
    <xf numFmtId="0" fontId="3" fillId="4" borderId="22" xfId="0" applyNumberFormat="1" applyFont="1" applyFill="1" applyBorder="1" applyAlignment="1">
      <alignment horizontal="center" vertical="top" wrapText="1"/>
    </xf>
    <xf numFmtId="0" fontId="3" fillId="4" borderId="24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3" fillId="4" borderId="19" xfId="0" applyNumberFormat="1" applyFont="1" applyFill="1" applyBorder="1" applyAlignment="1">
      <alignment horizontal="center"/>
    </xf>
    <xf numFmtId="0" fontId="3" fillId="4" borderId="20" xfId="0" applyNumberFormat="1" applyFont="1" applyFill="1" applyBorder="1" applyAlignment="1">
      <alignment horizontal="center"/>
    </xf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 wrapText="1"/>
    </xf>
    <xf numFmtId="0" fontId="3" fillId="4" borderId="26" xfId="0" applyNumberFormat="1" applyFont="1" applyFill="1" applyBorder="1" applyAlignment="1">
      <alignment horizontal="center" vertical="top" wrapText="1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1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Protection="1">
      <protection locked="0"/>
    </xf>
    <xf numFmtId="0" fontId="12" fillId="2" borderId="1" xfId="0" applyNumberFormat="1" applyFont="1" applyFill="1" applyBorder="1" applyAlignment="1" applyProtection="1">
      <alignment vertical="top" wrapText="1"/>
      <protection locked="0"/>
    </xf>
    <xf numFmtId="0" fontId="11" fillId="4" borderId="22" xfId="0" applyNumberFormat="1" applyFont="1" applyFill="1" applyBorder="1" applyAlignment="1">
      <alignment horizontal="center" vertical="center" wrapText="1"/>
    </xf>
    <xf numFmtId="0" fontId="11" fillId="4" borderId="2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7" xfId="0" applyNumberFormat="1" applyFont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center" vertical="center" wrapText="1"/>
    </xf>
    <xf numFmtId="0" fontId="11" fillId="4" borderId="20" xfId="0" applyNumberFormat="1" applyFont="1" applyFill="1" applyBorder="1" applyAlignment="1">
      <alignment horizontal="center" vertical="center" wrapText="1"/>
    </xf>
    <xf numFmtId="0" fontId="11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68" activePane="bottomRight" state="frozen"/>
      <selection pane="topRight"/>
      <selection pane="bottomLeft"/>
      <selection pane="bottomRight" activeCell="I4" sqref="I4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10.33203125" style="1" customWidth="1"/>
    <col min="13" max="16384" width="9.109375" style="1"/>
  </cols>
  <sheetData>
    <row r="1" spans="1:12" x14ac:dyDescent="0.25">
      <c r="A1" s="2" t="s">
        <v>0</v>
      </c>
      <c r="C1" s="66" t="s">
        <v>47</v>
      </c>
      <c r="D1" s="67"/>
      <c r="E1" s="68"/>
      <c r="F1" s="3" t="s">
        <v>1</v>
      </c>
      <c r="G1" s="1" t="s">
        <v>2</v>
      </c>
      <c r="H1" s="63" t="s">
        <v>45</v>
      </c>
      <c r="I1" s="64"/>
      <c r="J1" s="64"/>
      <c r="K1" s="65"/>
    </row>
    <row r="2" spans="1:12" ht="17.399999999999999" x14ac:dyDescent="0.25">
      <c r="A2" s="4" t="s">
        <v>3</v>
      </c>
      <c r="C2" s="1"/>
      <c r="G2" s="1" t="s">
        <v>4</v>
      </c>
      <c r="H2" s="63" t="s">
        <v>46</v>
      </c>
      <c r="I2" s="64"/>
      <c r="J2" s="64"/>
      <c r="K2" s="65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11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0.6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48</v>
      </c>
      <c r="F6" s="20">
        <v>200</v>
      </c>
      <c r="G6" s="20">
        <v>6.34</v>
      </c>
      <c r="H6" s="20">
        <v>6.78</v>
      </c>
      <c r="I6" s="20">
        <v>20.74</v>
      </c>
      <c r="J6" s="20">
        <v>173.34</v>
      </c>
      <c r="K6" s="21">
        <v>384</v>
      </c>
      <c r="L6" s="20">
        <v>14.94</v>
      </c>
    </row>
    <row r="7" spans="1:12" ht="14.4" x14ac:dyDescent="0.3">
      <c r="A7" s="22"/>
      <c r="B7" s="23"/>
      <c r="C7" s="24"/>
      <c r="D7" s="25"/>
      <c r="E7" s="26" t="s">
        <v>49</v>
      </c>
      <c r="F7" s="27">
        <v>10</v>
      </c>
      <c r="G7" s="27">
        <v>0.08</v>
      </c>
      <c r="H7" s="27">
        <v>7.25</v>
      </c>
      <c r="I7" s="27">
        <v>0.13</v>
      </c>
      <c r="J7" s="27">
        <v>66.09</v>
      </c>
      <c r="K7" s="28">
        <v>41</v>
      </c>
      <c r="L7" s="27">
        <v>7</v>
      </c>
    </row>
    <row r="8" spans="1:12" ht="14.4" x14ac:dyDescent="0.3">
      <c r="A8" s="22"/>
      <c r="B8" s="23"/>
      <c r="C8" s="24"/>
      <c r="D8" s="29" t="s">
        <v>25</v>
      </c>
      <c r="E8" s="26" t="s">
        <v>50</v>
      </c>
      <c r="F8" s="27">
        <v>200</v>
      </c>
      <c r="G8" s="27">
        <v>0.19</v>
      </c>
      <c r="H8" s="27">
        <v>0.05</v>
      </c>
      <c r="I8" s="27">
        <v>0.06</v>
      </c>
      <c r="J8" s="27">
        <v>1.41</v>
      </c>
      <c r="K8" s="28">
        <v>945</v>
      </c>
      <c r="L8" s="27">
        <v>1.1599999999999999</v>
      </c>
    </row>
    <row r="9" spans="1:12" ht="14.4" x14ac:dyDescent="0.3">
      <c r="A9" s="22"/>
      <c r="B9" s="23"/>
      <c r="C9" s="24"/>
      <c r="D9" s="29" t="s">
        <v>26</v>
      </c>
      <c r="E9" s="26" t="s">
        <v>51</v>
      </c>
      <c r="F9" s="27">
        <v>50</v>
      </c>
      <c r="G9" s="27">
        <v>3.1</v>
      </c>
      <c r="H9" s="27">
        <v>0.3</v>
      </c>
      <c r="I9" s="27">
        <v>16.399999999999999</v>
      </c>
      <c r="J9" s="27">
        <v>80.7</v>
      </c>
      <c r="K9" s="28" t="s">
        <v>52</v>
      </c>
      <c r="L9" s="27">
        <v>3.42</v>
      </c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 t="s">
        <v>53</v>
      </c>
      <c r="F11" s="27">
        <v>50</v>
      </c>
      <c r="G11" s="27">
        <v>6.45</v>
      </c>
      <c r="H11" s="27">
        <v>3.97</v>
      </c>
      <c r="I11" s="27">
        <v>18.2</v>
      </c>
      <c r="J11" s="27">
        <v>132.03</v>
      </c>
      <c r="K11" s="28" t="s">
        <v>52</v>
      </c>
      <c r="L11" s="27">
        <v>9.1300000000000008</v>
      </c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510</v>
      </c>
      <c r="G13" s="35">
        <f>SUM(G6:G12)</f>
        <v>16.16</v>
      </c>
      <c r="H13" s="35">
        <f>SUM(H6:H12)</f>
        <v>18.350000000000001</v>
      </c>
      <c r="I13" s="35">
        <f>SUM(I6:I12)</f>
        <v>55.53</v>
      </c>
      <c r="J13" s="35">
        <f>SUM(J6:J12)</f>
        <v>453.57000000000005</v>
      </c>
      <c r="K13" s="36"/>
      <c r="L13" s="35">
        <f>SUM(L6:L12)</f>
        <v>35.65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22"/>
      <c r="B15" s="23"/>
      <c r="C15" s="24"/>
      <c r="D15" s="25"/>
      <c r="E15" s="26" t="s">
        <v>54</v>
      </c>
      <c r="F15" s="27">
        <v>200</v>
      </c>
      <c r="G15" s="27">
        <v>1</v>
      </c>
      <c r="H15" s="27">
        <v>0</v>
      </c>
      <c r="I15" s="27">
        <v>7.54</v>
      </c>
      <c r="J15" s="27">
        <v>34.159999999999997</v>
      </c>
      <c r="K15" s="28" t="s">
        <v>52</v>
      </c>
      <c r="L15" s="27">
        <v>19</v>
      </c>
    </row>
    <row r="16" spans="1:12" ht="14.4" x14ac:dyDescent="0.3">
      <c r="A16" s="22"/>
      <c r="B16" s="23"/>
      <c r="C16" s="24"/>
      <c r="D16" s="25"/>
      <c r="E16" s="26" t="s">
        <v>55</v>
      </c>
      <c r="F16" s="27">
        <v>50</v>
      </c>
      <c r="G16" s="27">
        <v>2.78</v>
      </c>
      <c r="H16" s="27">
        <v>3.91</v>
      </c>
      <c r="I16" s="27">
        <v>9.26</v>
      </c>
      <c r="J16" s="27">
        <v>83.35</v>
      </c>
      <c r="K16" s="28" t="s">
        <v>52</v>
      </c>
      <c r="L16" s="27">
        <v>13.01</v>
      </c>
    </row>
    <row r="17" spans="1:12" ht="14.4" x14ac:dyDescent="0.3">
      <c r="A17" s="30"/>
      <c r="B17" s="31"/>
      <c r="C17" s="32"/>
      <c r="D17" s="33" t="s">
        <v>28</v>
      </c>
      <c r="E17" s="34"/>
      <c r="F17" s="35">
        <f>SUM(F14:F16)</f>
        <v>250</v>
      </c>
      <c r="G17" s="35">
        <f>SUM(G14:G16)</f>
        <v>3.78</v>
      </c>
      <c r="H17" s="35">
        <f>SUM(H14:H16)</f>
        <v>3.91</v>
      </c>
      <c r="I17" s="35">
        <f>SUM(I14:I16)</f>
        <v>16.8</v>
      </c>
      <c r="J17" s="35">
        <f>SUM(J14:J16)</f>
        <v>117.50999999999999</v>
      </c>
      <c r="K17" s="36"/>
      <c r="L17" s="35">
        <f>SUM(L15:L16)</f>
        <v>32.01</v>
      </c>
    </row>
    <row r="18" spans="1:12" ht="14.4" x14ac:dyDescent="0.3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32</v>
      </c>
      <c r="E19" s="26" t="s">
        <v>56</v>
      </c>
      <c r="F19" s="27">
        <v>250</v>
      </c>
      <c r="G19" s="27">
        <v>7.97</v>
      </c>
      <c r="H19" s="27">
        <v>4.78</v>
      </c>
      <c r="I19" s="27">
        <v>17.68</v>
      </c>
      <c r="J19" s="27">
        <v>145.18</v>
      </c>
      <c r="K19" s="28">
        <v>204</v>
      </c>
      <c r="L19" s="27">
        <v>16.27</v>
      </c>
    </row>
    <row r="20" spans="1:12" ht="14.4" x14ac:dyDescent="0.3">
      <c r="A20" s="22"/>
      <c r="B20" s="23"/>
      <c r="C20" s="24"/>
      <c r="D20" s="29" t="s">
        <v>33</v>
      </c>
      <c r="E20" s="26" t="s">
        <v>57</v>
      </c>
      <c r="F20" s="27">
        <v>100</v>
      </c>
      <c r="G20" s="27">
        <v>12.83</v>
      </c>
      <c r="H20" s="27">
        <v>13.6</v>
      </c>
      <c r="I20" s="27">
        <v>27.3</v>
      </c>
      <c r="J20" s="27">
        <v>278.92</v>
      </c>
      <c r="K20" s="28">
        <v>586</v>
      </c>
      <c r="L20" s="27">
        <v>37.299999999999997</v>
      </c>
    </row>
    <row r="21" spans="1:12" ht="14.4" x14ac:dyDescent="0.3">
      <c r="A21" s="22"/>
      <c r="B21" s="23"/>
      <c r="C21" s="24"/>
      <c r="D21" s="29" t="s">
        <v>34</v>
      </c>
      <c r="E21" s="26" t="s">
        <v>58</v>
      </c>
      <c r="F21" s="27">
        <v>190</v>
      </c>
      <c r="G21" s="27">
        <v>5.32</v>
      </c>
      <c r="H21" s="27">
        <v>4.43</v>
      </c>
      <c r="I21" s="27">
        <v>35.869999999999997</v>
      </c>
      <c r="J21" s="27">
        <v>204.66</v>
      </c>
      <c r="K21" s="28">
        <v>679</v>
      </c>
      <c r="L21" s="27">
        <v>8.49</v>
      </c>
    </row>
    <row r="22" spans="1:12" ht="14.4" x14ac:dyDescent="0.3">
      <c r="A22" s="22"/>
      <c r="B22" s="23"/>
      <c r="C22" s="24"/>
      <c r="D22" s="29" t="s">
        <v>35</v>
      </c>
      <c r="E22" s="26" t="s">
        <v>59</v>
      </c>
      <c r="F22" s="27">
        <v>200</v>
      </c>
      <c r="G22" s="27">
        <v>0.2</v>
      </c>
      <c r="H22" s="27">
        <v>0</v>
      </c>
      <c r="I22" s="27">
        <v>14.8</v>
      </c>
      <c r="J22" s="27">
        <v>64.2</v>
      </c>
      <c r="K22" s="28">
        <v>867</v>
      </c>
      <c r="L22" s="27">
        <v>9.56</v>
      </c>
    </row>
    <row r="23" spans="1:12" ht="14.4" x14ac:dyDescent="0.3">
      <c r="A23" s="22"/>
      <c r="B23" s="23"/>
      <c r="C23" s="24"/>
      <c r="D23" s="29" t="s">
        <v>36</v>
      </c>
      <c r="E23" s="26" t="s">
        <v>60</v>
      </c>
      <c r="F23" s="27">
        <v>50</v>
      </c>
      <c r="G23" s="27">
        <v>3.1</v>
      </c>
      <c r="H23" s="27">
        <v>0.3</v>
      </c>
      <c r="I23" s="27">
        <v>16.399999999999999</v>
      </c>
      <c r="J23" s="27">
        <v>80.7</v>
      </c>
      <c r="K23" s="28" t="s">
        <v>52</v>
      </c>
      <c r="L23" s="27">
        <v>3.42</v>
      </c>
    </row>
    <row r="24" spans="1:12" ht="14.4" x14ac:dyDescent="0.3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4.4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4.4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30"/>
      <c r="B27" s="31"/>
      <c r="C27" s="32"/>
      <c r="D27" s="33" t="s">
        <v>28</v>
      </c>
      <c r="E27" s="34"/>
      <c r="F27" s="35">
        <f>SUM(F18:F26)</f>
        <v>790</v>
      </c>
      <c r="G27" s="35">
        <f>SUM(G18:G26)</f>
        <v>29.42</v>
      </c>
      <c r="H27" s="35">
        <f>SUM(H18:H26)</f>
        <v>23.11</v>
      </c>
      <c r="I27" s="35">
        <f>SUM(I18:I26)</f>
        <v>112.04999999999998</v>
      </c>
      <c r="J27" s="35">
        <f>SUM(J18:J26)</f>
        <v>773.66000000000008</v>
      </c>
      <c r="K27" s="36"/>
      <c r="L27" s="35">
        <f>SUM(L19:L26)</f>
        <v>75.039999999999992</v>
      </c>
    </row>
    <row r="28" spans="1:12" ht="14.4" x14ac:dyDescent="0.3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 t="s">
        <v>61</v>
      </c>
      <c r="F28" s="27">
        <v>70</v>
      </c>
      <c r="G28" s="27">
        <v>4.55</v>
      </c>
      <c r="H28" s="27">
        <v>8.4</v>
      </c>
      <c r="I28" s="27">
        <v>47.6</v>
      </c>
      <c r="J28" s="27">
        <v>284.2</v>
      </c>
      <c r="K28" s="58" t="s">
        <v>52</v>
      </c>
      <c r="L28" s="27">
        <v>21</v>
      </c>
    </row>
    <row r="29" spans="1:12" ht="14.4" x14ac:dyDescent="0.3">
      <c r="A29" s="22"/>
      <c r="B29" s="23"/>
      <c r="C29" s="24"/>
      <c r="D29" s="40" t="s">
        <v>35</v>
      </c>
      <c r="E29" s="26" t="s">
        <v>62</v>
      </c>
      <c r="F29" s="27">
        <v>200</v>
      </c>
      <c r="G29" s="27">
        <v>0.22</v>
      </c>
      <c r="H29" s="27">
        <v>0.94</v>
      </c>
      <c r="I29" s="27">
        <v>23.99</v>
      </c>
      <c r="J29" s="27">
        <v>106.13</v>
      </c>
      <c r="K29" s="28">
        <v>1009</v>
      </c>
      <c r="L29" s="27">
        <v>16.75</v>
      </c>
    </row>
    <row r="30" spans="1:12" ht="14.4" x14ac:dyDescent="0.3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30"/>
      <c r="B32" s="31"/>
      <c r="C32" s="32"/>
      <c r="D32" s="33" t="s">
        <v>28</v>
      </c>
      <c r="E32" s="34"/>
      <c r="F32" s="35">
        <f>SUM(F28:F31)</f>
        <v>270</v>
      </c>
      <c r="G32" s="35">
        <f>SUM(G28:G31)</f>
        <v>4.7699999999999996</v>
      </c>
      <c r="H32" s="35">
        <f>SUM(H28:H31)</f>
        <v>9.34</v>
      </c>
      <c r="I32" s="35">
        <f>SUM(I28:I31)</f>
        <v>71.59</v>
      </c>
      <c r="J32" s="35">
        <f>SUM(J28:J31)</f>
        <v>390.33</v>
      </c>
      <c r="K32" s="36"/>
      <c r="L32" s="35">
        <f>SUM(L28:L31)</f>
        <v>37.75</v>
      </c>
    </row>
    <row r="33" spans="1:12" ht="14.4" x14ac:dyDescent="0.3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 t="s">
        <v>63</v>
      </c>
      <c r="F33" s="27">
        <v>250</v>
      </c>
      <c r="G33" s="27">
        <v>22.49</v>
      </c>
      <c r="H33" s="27">
        <v>24.93</v>
      </c>
      <c r="I33" s="27">
        <v>10.7</v>
      </c>
      <c r="J33" s="27">
        <v>356.29</v>
      </c>
      <c r="K33" s="28">
        <v>594</v>
      </c>
      <c r="L33" s="27">
        <v>87.9</v>
      </c>
    </row>
    <row r="34" spans="1:12" ht="14.4" x14ac:dyDescent="0.3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22"/>
      <c r="B35" s="23"/>
      <c r="C35" s="24"/>
      <c r="D35" s="29" t="s">
        <v>35</v>
      </c>
      <c r="E35" s="26" t="s">
        <v>64</v>
      </c>
      <c r="F35" s="27">
        <v>200</v>
      </c>
      <c r="G35" s="27">
        <v>1.83</v>
      </c>
      <c r="H35" s="27">
        <v>1.69</v>
      </c>
      <c r="I35" s="27">
        <v>2.48</v>
      </c>
      <c r="J35" s="27">
        <v>32.409999999999997</v>
      </c>
      <c r="K35" s="28">
        <v>945</v>
      </c>
      <c r="L35" s="27">
        <v>7.51</v>
      </c>
    </row>
    <row r="36" spans="1:12" ht="14.4" x14ac:dyDescent="0.3">
      <c r="A36" s="22"/>
      <c r="B36" s="23"/>
      <c r="C36" s="24"/>
      <c r="D36" s="29" t="s">
        <v>26</v>
      </c>
      <c r="E36" s="26" t="s">
        <v>60</v>
      </c>
      <c r="F36" s="27">
        <v>80</v>
      </c>
      <c r="G36" s="27">
        <v>4.96</v>
      </c>
      <c r="H36" s="27">
        <v>0.3</v>
      </c>
      <c r="I36" s="27">
        <v>26.24</v>
      </c>
      <c r="J36" s="27">
        <v>128</v>
      </c>
      <c r="K36" s="28" t="s">
        <v>52</v>
      </c>
      <c r="L36" s="27">
        <v>3.42</v>
      </c>
    </row>
    <row r="37" spans="1:12" ht="14.4" x14ac:dyDescent="0.3">
      <c r="A37" s="22"/>
      <c r="B37" s="23"/>
      <c r="C37" s="24"/>
      <c r="D37" s="25"/>
      <c r="E37" s="26" t="s">
        <v>49</v>
      </c>
      <c r="F37" s="27">
        <v>10</v>
      </c>
      <c r="G37" s="27">
        <v>0.08</v>
      </c>
      <c r="H37" s="27">
        <v>7.25</v>
      </c>
      <c r="I37" s="27">
        <v>0.13</v>
      </c>
      <c r="J37" s="27">
        <v>66.09</v>
      </c>
      <c r="K37" s="28">
        <v>41</v>
      </c>
      <c r="L37" s="27">
        <v>7</v>
      </c>
    </row>
    <row r="38" spans="1:12" ht="14.4" x14ac:dyDescent="0.3">
      <c r="A38" s="22"/>
      <c r="B38" s="23"/>
      <c r="C38" s="24"/>
      <c r="D38" s="25" t="s">
        <v>27</v>
      </c>
      <c r="E38" s="26" t="s">
        <v>65</v>
      </c>
      <c r="F38" s="27">
        <v>100</v>
      </c>
      <c r="G38" s="27">
        <v>0.9</v>
      </c>
      <c r="H38" s="27">
        <v>0.2</v>
      </c>
      <c r="I38" s="27">
        <v>8.1</v>
      </c>
      <c r="J38" s="27">
        <v>43</v>
      </c>
      <c r="K38" s="28" t="s">
        <v>52</v>
      </c>
      <c r="L38" s="27">
        <v>22.35</v>
      </c>
    </row>
    <row r="39" spans="1:12" ht="14.4" x14ac:dyDescent="0.3">
      <c r="A39" s="30"/>
      <c r="B39" s="31"/>
      <c r="C39" s="32"/>
      <c r="D39" s="33" t="s">
        <v>28</v>
      </c>
      <c r="E39" s="34"/>
      <c r="F39" s="35">
        <f>SUM(F33:F38)</f>
        <v>640</v>
      </c>
      <c r="G39" s="35">
        <f>SUM(G33:G38)</f>
        <v>30.259999999999998</v>
      </c>
      <c r="H39" s="35">
        <f>SUM(H33:H38)</f>
        <v>34.370000000000005</v>
      </c>
      <c r="I39" s="35">
        <f>SUM(I33:I38)</f>
        <v>47.650000000000006</v>
      </c>
      <c r="J39" s="35">
        <f>SUM(J33:J38)</f>
        <v>625.79000000000008</v>
      </c>
      <c r="K39" s="36"/>
      <c r="L39" s="35">
        <f>SUM(L33:L38)</f>
        <v>128.18</v>
      </c>
    </row>
    <row r="40" spans="1:12" ht="14.4" x14ac:dyDescent="0.3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4.4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>
        <f>SUM(L40:L45)</f>
        <v>0</v>
      </c>
    </row>
    <row r="47" spans="1:12" x14ac:dyDescent="0.25">
      <c r="A47" s="42">
        <f>A6</f>
        <v>1</v>
      </c>
      <c r="B47" s="43">
        <f>B6</f>
        <v>1</v>
      </c>
      <c r="C47" s="61" t="s">
        <v>43</v>
      </c>
      <c r="D47" s="62"/>
      <c r="E47" s="44"/>
      <c r="F47" s="45">
        <f>F13+F17+F27+F32+F39+F46</f>
        <v>2460</v>
      </c>
      <c r="G47" s="45">
        <f>G13+G17+G27+G32+G39+G46</f>
        <v>84.389999999999986</v>
      </c>
      <c r="H47" s="45">
        <f>H13+H17+H27+H32+H39+H46</f>
        <v>89.080000000000013</v>
      </c>
      <c r="I47" s="45">
        <f>I13+I17+I27+I32+I39+I46</f>
        <v>303.62</v>
      </c>
      <c r="J47" s="45">
        <f>J13+J17+J27+J32+J39+J46</f>
        <v>2360.86</v>
      </c>
      <c r="K47" s="46"/>
      <c r="L47" s="45">
        <f>L13+L17+L27+L32+L39+L46</f>
        <v>308.63</v>
      </c>
    </row>
    <row r="48" spans="1:12" ht="14.4" x14ac:dyDescent="0.3">
      <c r="A48" s="47">
        <v>1</v>
      </c>
      <c r="B48" s="23">
        <v>2</v>
      </c>
      <c r="C48" s="17" t="s">
        <v>23</v>
      </c>
      <c r="D48" s="18" t="s">
        <v>24</v>
      </c>
      <c r="E48" s="19" t="s">
        <v>66</v>
      </c>
      <c r="F48" s="20">
        <v>200</v>
      </c>
      <c r="G48" s="20">
        <v>4.4000000000000004</v>
      </c>
      <c r="H48" s="20">
        <v>5.8</v>
      </c>
      <c r="I48" s="20">
        <v>34.799999999999997</v>
      </c>
      <c r="J48" s="20">
        <v>207.2</v>
      </c>
      <c r="K48" s="21">
        <v>384</v>
      </c>
      <c r="L48" s="20">
        <v>16.079999999999998</v>
      </c>
    </row>
    <row r="49" spans="1:12" ht="14.4" x14ac:dyDescent="0.3">
      <c r="A49" s="47"/>
      <c r="B49" s="23"/>
      <c r="C49" s="24"/>
      <c r="D49" s="25"/>
      <c r="E49" s="26" t="s">
        <v>49</v>
      </c>
      <c r="F49" s="27">
        <v>10</v>
      </c>
      <c r="G49" s="27">
        <v>0.08</v>
      </c>
      <c r="H49" s="27">
        <v>7.25</v>
      </c>
      <c r="I49" s="27">
        <v>0.13</v>
      </c>
      <c r="J49" s="27">
        <v>66.09</v>
      </c>
      <c r="K49" s="28">
        <v>41</v>
      </c>
      <c r="L49" s="27">
        <v>7</v>
      </c>
    </row>
    <row r="50" spans="1:12" ht="14.4" x14ac:dyDescent="0.3">
      <c r="A50" s="47"/>
      <c r="B50" s="23"/>
      <c r="C50" s="24"/>
      <c r="D50" s="29" t="s">
        <v>25</v>
      </c>
      <c r="E50" s="26" t="s">
        <v>67</v>
      </c>
      <c r="F50" s="27">
        <v>200</v>
      </c>
      <c r="G50" s="27">
        <v>0.22</v>
      </c>
      <c r="H50" s="27">
        <v>0</v>
      </c>
      <c r="I50" s="27">
        <v>10.62</v>
      </c>
      <c r="J50" s="27">
        <v>43.36</v>
      </c>
      <c r="K50" s="28">
        <v>944</v>
      </c>
      <c r="L50" s="27">
        <v>4.03</v>
      </c>
    </row>
    <row r="51" spans="1:12" ht="14.4" x14ac:dyDescent="0.3">
      <c r="A51" s="47"/>
      <c r="B51" s="23"/>
      <c r="C51" s="24"/>
      <c r="D51" s="29" t="s">
        <v>26</v>
      </c>
      <c r="E51" s="26" t="s">
        <v>60</v>
      </c>
      <c r="F51" s="27">
        <v>60</v>
      </c>
      <c r="G51" s="27">
        <v>3.72</v>
      </c>
      <c r="H51" s="27">
        <v>0.36</v>
      </c>
      <c r="I51" s="27">
        <v>19.68</v>
      </c>
      <c r="J51" s="27">
        <v>96.84</v>
      </c>
      <c r="K51" s="28" t="s">
        <v>52</v>
      </c>
      <c r="L51" s="27">
        <v>4.1100000000000003</v>
      </c>
    </row>
    <row r="52" spans="1:12" ht="14.4" x14ac:dyDescent="0.3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47"/>
      <c r="B53" s="23"/>
      <c r="C53" s="24"/>
      <c r="D53" s="25"/>
      <c r="E53" s="26" t="s">
        <v>68</v>
      </c>
      <c r="F53" s="27">
        <v>30</v>
      </c>
      <c r="G53" s="27">
        <v>1.43</v>
      </c>
      <c r="H53" s="27">
        <v>5.09</v>
      </c>
      <c r="I53" s="27">
        <v>0</v>
      </c>
      <c r="J53" s="27">
        <v>50.53</v>
      </c>
      <c r="K53" s="28">
        <v>42</v>
      </c>
      <c r="L53" s="27">
        <v>18.559999999999999</v>
      </c>
    </row>
    <row r="54" spans="1:12" ht="14.4" x14ac:dyDescent="0.3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48"/>
      <c r="B55" s="31"/>
      <c r="C55" s="32"/>
      <c r="D55" s="33" t="s">
        <v>28</v>
      </c>
      <c r="E55" s="34"/>
      <c r="F55" s="35">
        <f>SUM(F48:F54)</f>
        <v>500</v>
      </c>
      <c r="G55" s="35">
        <f>SUM(G48:G54)</f>
        <v>9.85</v>
      </c>
      <c r="H55" s="35">
        <f>SUM(H48:H54)</f>
        <v>18.5</v>
      </c>
      <c r="I55" s="35">
        <f>SUM(I48:I54)</f>
        <v>65.22999999999999</v>
      </c>
      <c r="J55" s="35">
        <f>SUM(J48:J54)</f>
        <v>464.02</v>
      </c>
      <c r="K55" s="36"/>
      <c r="L55" s="35">
        <f>SUM(L48:L54)</f>
        <v>49.78</v>
      </c>
    </row>
    <row r="56" spans="1:12" ht="14.4" x14ac:dyDescent="0.3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47"/>
      <c r="B57" s="23"/>
      <c r="C57" s="24"/>
      <c r="D57" s="25"/>
      <c r="E57" s="26" t="s">
        <v>69</v>
      </c>
      <c r="F57" s="27">
        <v>200</v>
      </c>
      <c r="G57" s="27">
        <v>3.25</v>
      </c>
      <c r="H57" s="27">
        <v>3.43</v>
      </c>
      <c r="I57" s="27">
        <v>25.27</v>
      </c>
      <c r="J57" s="27">
        <v>144.97999999999999</v>
      </c>
      <c r="K57" s="28">
        <v>959</v>
      </c>
      <c r="L57" s="27">
        <v>16.260000000000002</v>
      </c>
    </row>
    <row r="58" spans="1:12" ht="14.4" x14ac:dyDescent="0.3">
      <c r="A58" s="47"/>
      <c r="B58" s="23"/>
      <c r="C58" s="24"/>
      <c r="D58" s="25"/>
      <c r="E58" s="26" t="s">
        <v>70</v>
      </c>
      <c r="F58" s="27">
        <v>60</v>
      </c>
      <c r="G58" s="27">
        <v>1.38</v>
      </c>
      <c r="H58" s="27">
        <v>2.48</v>
      </c>
      <c r="I58" s="27">
        <v>17.68</v>
      </c>
      <c r="J58" s="27">
        <v>98.56</v>
      </c>
      <c r="K58" s="28" t="s">
        <v>52</v>
      </c>
      <c r="L58" s="27">
        <v>9.94</v>
      </c>
    </row>
    <row r="59" spans="1:12" ht="14.4" x14ac:dyDescent="0.3">
      <c r="A59" s="48"/>
      <c r="B59" s="31"/>
      <c r="C59" s="32"/>
      <c r="D59" s="33" t="s">
        <v>28</v>
      </c>
      <c r="E59" s="34"/>
      <c r="F59" s="35">
        <f>SUM(F56:F58)</f>
        <v>260</v>
      </c>
      <c r="G59" s="35">
        <f>SUM(G56:G58)</f>
        <v>4.63</v>
      </c>
      <c r="H59" s="35">
        <f>SUM(H56:H58)</f>
        <v>5.91</v>
      </c>
      <c r="I59" s="35">
        <f>SUM(I56:I58)</f>
        <v>42.95</v>
      </c>
      <c r="J59" s="35">
        <f>SUM(J56:J58)</f>
        <v>243.54</v>
      </c>
      <c r="K59" s="36"/>
      <c r="L59" s="35">
        <f>SUM(L57:L58)</f>
        <v>26.200000000000003</v>
      </c>
    </row>
    <row r="60" spans="1:12" ht="14.4" x14ac:dyDescent="0.3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47"/>
      <c r="B61" s="23"/>
      <c r="C61" s="24"/>
      <c r="D61" s="29" t="s">
        <v>32</v>
      </c>
      <c r="E61" s="26" t="s">
        <v>71</v>
      </c>
      <c r="F61" s="27">
        <v>250</v>
      </c>
      <c r="G61" s="27">
        <v>3.99</v>
      </c>
      <c r="H61" s="27">
        <v>8.11</v>
      </c>
      <c r="I61" s="27">
        <v>21.72</v>
      </c>
      <c r="J61" s="27">
        <v>178.13</v>
      </c>
      <c r="K61" s="28">
        <v>197</v>
      </c>
      <c r="L61" s="27">
        <v>4.6100000000000003</v>
      </c>
    </row>
    <row r="62" spans="1:12" ht="14.4" x14ac:dyDescent="0.3">
      <c r="A62" s="47"/>
      <c r="B62" s="23"/>
      <c r="C62" s="24"/>
      <c r="D62" s="29" t="s">
        <v>33</v>
      </c>
      <c r="E62" s="26" t="s">
        <v>72</v>
      </c>
      <c r="F62" s="27">
        <v>100</v>
      </c>
      <c r="G62" s="27">
        <v>15.23</v>
      </c>
      <c r="H62" s="27">
        <v>21.19</v>
      </c>
      <c r="I62" s="27">
        <v>2.02</v>
      </c>
      <c r="J62" s="27">
        <v>263.32</v>
      </c>
      <c r="K62" s="28">
        <v>626</v>
      </c>
      <c r="L62" s="27">
        <v>40.75</v>
      </c>
    </row>
    <row r="63" spans="1:12" ht="14.4" x14ac:dyDescent="0.3">
      <c r="A63" s="47"/>
      <c r="B63" s="23"/>
      <c r="C63" s="24"/>
      <c r="D63" s="29" t="s">
        <v>34</v>
      </c>
      <c r="E63" s="26" t="s">
        <v>73</v>
      </c>
      <c r="F63" s="27">
        <v>150</v>
      </c>
      <c r="G63" s="27">
        <v>3.2</v>
      </c>
      <c r="H63" s="27">
        <v>6.66</v>
      </c>
      <c r="I63" s="27">
        <v>21.45</v>
      </c>
      <c r="J63" s="27">
        <v>158.76</v>
      </c>
      <c r="K63" s="28">
        <v>694</v>
      </c>
      <c r="L63" s="27">
        <v>11.67</v>
      </c>
    </row>
    <row r="64" spans="1:12" ht="14.4" x14ac:dyDescent="0.3">
      <c r="A64" s="47"/>
      <c r="B64" s="23"/>
      <c r="C64" s="24"/>
      <c r="D64" s="29" t="s">
        <v>35</v>
      </c>
      <c r="E64" s="26" t="s">
        <v>74</v>
      </c>
      <c r="F64" s="27">
        <v>200</v>
      </c>
      <c r="G64" s="27">
        <v>0.13</v>
      </c>
      <c r="H64" s="27">
        <v>0.1</v>
      </c>
      <c r="I64" s="27">
        <v>17.010000000000002</v>
      </c>
      <c r="J64" s="27">
        <v>69.460000000000008</v>
      </c>
      <c r="K64" s="28">
        <v>869</v>
      </c>
      <c r="L64" s="27">
        <v>15.49</v>
      </c>
    </row>
    <row r="65" spans="1:12" ht="14.4" x14ac:dyDescent="0.3">
      <c r="A65" s="47"/>
      <c r="B65" s="23"/>
      <c r="C65" s="24"/>
      <c r="D65" s="29" t="s">
        <v>36</v>
      </c>
      <c r="E65" s="26" t="s">
        <v>60</v>
      </c>
      <c r="F65" s="27">
        <v>50</v>
      </c>
      <c r="G65" s="27">
        <v>3.1</v>
      </c>
      <c r="H65" s="27">
        <v>0.3</v>
      </c>
      <c r="I65" s="27">
        <v>16.399999999999999</v>
      </c>
      <c r="J65" s="27">
        <v>80.7</v>
      </c>
      <c r="K65" s="28" t="s">
        <v>52</v>
      </c>
      <c r="L65" s="27">
        <v>3.42</v>
      </c>
    </row>
    <row r="66" spans="1:12" ht="14.4" x14ac:dyDescent="0.3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48"/>
      <c r="B69" s="31"/>
      <c r="C69" s="32"/>
      <c r="D69" s="33" t="s">
        <v>28</v>
      </c>
      <c r="E69" s="34"/>
      <c r="F69" s="35">
        <f>SUM(F60:F68)</f>
        <v>750</v>
      </c>
      <c r="G69" s="35">
        <f>SUM(G60:G68)</f>
        <v>25.65</v>
      </c>
      <c r="H69" s="35">
        <f>SUM(H60:H68)</f>
        <v>36.36</v>
      </c>
      <c r="I69" s="35">
        <f>SUM(I60:I68)</f>
        <v>78.599999999999994</v>
      </c>
      <c r="J69" s="35">
        <f>SUM(J60:J68)</f>
        <v>750.37000000000012</v>
      </c>
      <c r="K69" s="36"/>
      <c r="L69" s="35">
        <f>SUM(L61:L68)</f>
        <v>75.94</v>
      </c>
    </row>
    <row r="70" spans="1:12" ht="14.4" x14ac:dyDescent="0.3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 t="s">
        <v>75</v>
      </c>
      <c r="F70" s="27">
        <v>80</v>
      </c>
      <c r="G70" s="27">
        <v>9.7200000000000006</v>
      </c>
      <c r="H70" s="27">
        <v>6.84</v>
      </c>
      <c r="I70" s="27">
        <v>29.73</v>
      </c>
      <c r="J70" s="27">
        <v>219.36</v>
      </c>
      <c r="K70" s="28"/>
      <c r="L70" s="27">
        <v>18</v>
      </c>
    </row>
    <row r="71" spans="1:12" ht="14.4" x14ac:dyDescent="0.3">
      <c r="A71" s="47"/>
      <c r="B71" s="23"/>
      <c r="C71" s="24"/>
      <c r="D71" s="40" t="s">
        <v>35</v>
      </c>
      <c r="E71" s="26" t="s">
        <v>76</v>
      </c>
      <c r="F71" s="27">
        <v>200</v>
      </c>
      <c r="G71" s="27">
        <v>5.4</v>
      </c>
      <c r="H71" s="27">
        <v>5</v>
      </c>
      <c r="I71" s="27">
        <v>21.6</v>
      </c>
      <c r="J71" s="27">
        <v>158</v>
      </c>
      <c r="K71" s="28"/>
      <c r="L71" s="27">
        <v>27.19</v>
      </c>
    </row>
    <row r="72" spans="1:12" ht="14.4" x14ac:dyDescent="0.3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48"/>
      <c r="B74" s="31"/>
      <c r="C74" s="32"/>
      <c r="D74" s="33" t="s">
        <v>28</v>
      </c>
      <c r="E74" s="34"/>
      <c r="F74" s="35">
        <f>SUM(F70:F73)</f>
        <v>280</v>
      </c>
      <c r="G74" s="35">
        <f>SUM(G70:G73)</f>
        <v>15.120000000000001</v>
      </c>
      <c r="H74" s="35">
        <f>SUM(H70:H73)</f>
        <v>11.84</v>
      </c>
      <c r="I74" s="35">
        <f>SUM(I70:I73)</f>
        <v>51.33</v>
      </c>
      <c r="J74" s="35">
        <f>SUM(J70:J73)</f>
        <v>377.36</v>
      </c>
      <c r="K74" s="36"/>
      <c r="L74" s="35">
        <f>SUM(L70:L73)</f>
        <v>45.19</v>
      </c>
    </row>
    <row r="75" spans="1:12" ht="14.4" x14ac:dyDescent="0.3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 t="s">
        <v>77</v>
      </c>
      <c r="F75" s="27">
        <v>100</v>
      </c>
      <c r="G75" s="27">
        <v>14.37</v>
      </c>
      <c r="H75" s="27">
        <v>7.68</v>
      </c>
      <c r="I75" s="27">
        <v>8.81</v>
      </c>
      <c r="J75" s="27">
        <v>162.06</v>
      </c>
      <c r="K75" s="28">
        <v>636</v>
      </c>
      <c r="L75" s="27">
        <v>32.520000000000003</v>
      </c>
    </row>
    <row r="76" spans="1:12" ht="14.4" x14ac:dyDescent="0.3">
      <c r="A76" s="47"/>
      <c r="B76" s="23"/>
      <c r="C76" s="24"/>
      <c r="D76" s="29" t="s">
        <v>34</v>
      </c>
      <c r="E76" s="26" t="s">
        <v>78</v>
      </c>
      <c r="F76" s="27">
        <v>150</v>
      </c>
      <c r="G76" s="27">
        <v>3.56</v>
      </c>
      <c r="H76" s="27">
        <v>6.28</v>
      </c>
      <c r="I76" s="27">
        <v>35.770000000000003</v>
      </c>
      <c r="J76" s="27">
        <v>213.78</v>
      </c>
      <c r="K76" s="28">
        <v>682</v>
      </c>
      <c r="L76" s="27">
        <v>10.199999999999999</v>
      </c>
    </row>
    <row r="77" spans="1:12" ht="14.4" x14ac:dyDescent="0.3">
      <c r="A77" s="47"/>
      <c r="B77" s="23"/>
      <c r="C77" s="24"/>
      <c r="D77" s="29" t="s">
        <v>35</v>
      </c>
      <c r="E77" s="26" t="s">
        <v>50</v>
      </c>
      <c r="F77" s="27">
        <v>200</v>
      </c>
      <c r="G77" s="27">
        <v>0.19</v>
      </c>
      <c r="H77" s="27">
        <v>0.05</v>
      </c>
      <c r="I77" s="27">
        <v>0.06</v>
      </c>
      <c r="J77" s="27">
        <v>1.41</v>
      </c>
      <c r="K77" s="28">
        <v>945</v>
      </c>
      <c r="L77" s="27">
        <v>1.1599999999999999</v>
      </c>
    </row>
    <row r="78" spans="1:12" ht="14.4" x14ac:dyDescent="0.3">
      <c r="A78" s="47"/>
      <c r="B78" s="23"/>
      <c r="C78" s="24"/>
      <c r="D78" s="29" t="s">
        <v>26</v>
      </c>
      <c r="E78" s="26" t="s">
        <v>60</v>
      </c>
      <c r="F78" s="27">
        <v>50</v>
      </c>
      <c r="G78" s="27">
        <v>3.1</v>
      </c>
      <c r="H78" s="27">
        <v>0.3</v>
      </c>
      <c r="I78" s="27">
        <v>16.399999999999999</v>
      </c>
      <c r="J78" s="27">
        <v>80.7</v>
      </c>
      <c r="K78" s="28" t="s">
        <v>52</v>
      </c>
      <c r="L78" s="27">
        <v>3.42</v>
      </c>
    </row>
    <row r="79" spans="1:12" ht="14.4" x14ac:dyDescent="0.3">
      <c r="A79" s="47"/>
      <c r="B79" s="23"/>
      <c r="C79" s="24"/>
      <c r="D79" s="25"/>
      <c r="E79" s="26" t="s">
        <v>49</v>
      </c>
      <c r="F79" s="27">
        <v>10</v>
      </c>
      <c r="G79" s="27">
        <v>0.08</v>
      </c>
      <c r="H79" s="27">
        <v>7.25</v>
      </c>
      <c r="I79" s="27">
        <v>0.13</v>
      </c>
      <c r="J79" s="27">
        <v>66.09</v>
      </c>
      <c r="K79" s="28">
        <v>41</v>
      </c>
      <c r="L79" s="27">
        <v>7</v>
      </c>
    </row>
    <row r="80" spans="1:12" ht="14.4" x14ac:dyDescent="0.3">
      <c r="A80" s="47"/>
      <c r="B80" s="23"/>
      <c r="C80" s="24"/>
      <c r="D80" s="25" t="s">
        <v>27</v>
      </c>
      <c r="E80" s="26" t="s">
        <v>79</v>
      </c>
      <c r="F80" s="27">
        <v>100</v>
      </c>
      <c r="G80" s="27">
        <v>0.4</v>
      </c>
      <c r="H80" s="27">
        <v>0.3</v>
      </c>
      <c r="I80" s="27">
        <v>11.3</v>
      </c>
      <c r="J80" s="27">
        <v>47</v>
      </c>
      <c r="K80" s="28" t="s">
        <v>52</v>
      </c>
      <c r="L80" s="27">
        <v>16.649999999999999</v>
      </c>
    </row>
    <row r="81" spans="1:12" ht="14.4" x14ac:dyDescent="0.3">
      <c r="A81" s="48"/>
      <c r="B81" s="31"/>
      <c r="C81" s="32"/>
      <c r="D81" s="33" t="s">
        <v>28</v>
      </c>
      <c r="E81" s="34"/>
      <c r="F81" s="35">
        <f>SUM(F75:F80)</f>
        <v>610</v>
      </c>
      <c r="G81" s="35">
        <f>SUM(G75:G80)</f>
        <v>21.7</v>
      </c>
      <c r="H81" s="35">
        <f>SUM(H75:H80)</f>
        <v>21.860000000000003</v>
      </c>
      <c r="I81" s="35">
        <f>SUM(I75:I80)</f>
        <v>72.470000000000013</v>
      </c>
      <c r="J81" s="35">
        <f>SUM(J75:J80)</f>
        <v>571.04000000000008</v>
      </c>
      <c r="K81" s="36"/>
      <c r="L81" s="35">
        <f>SUM(L75:L80)</f>
        <v>70.949999999999989</v>
      </c>
    </row>
    <row r="82" spans="1:12" ht="14.4" x14ac:dyDescent="0.3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4.4" x14ac:dyDescent="0.3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>
        <f>SUM(L82:L87)</f>
        <v>0</v>
      </c>
    </row>
    <row r="89" spans="1:12" ht="15.75" customHeight="1" x14ac:dyDescent="0.25">
      <c r="A89" s="49">
        <f>A48</f>
        <v>1</v>
      </c>
      <c r="B89" s="49">
        <f>B48</f>
        <v>2</v>
      </c>
      <c r="C89" s="61" t="s">
        <v>43</v>
      </c>
      <c r="D89" s="62"/>
      <c r="E89" s="44"/>
      <c r="F89" s="45">
        <f>F55+F59+F69+F74+F81+F88</f>
        <v>2400</v>
      </c>
      <c r="G89" s="45">
        <f>G55+G59+G69+G74+G81+G88</f>
        <v>76.95</v>
      </c>
      <c r="H89" s="45">
        <f>H55+H59+H69+H74+H81+H88</f>
        <v>94.47</v>
      </c>
      <c r="I89" s="45">
        <f>I55+I59+I69+I74+I81+I88</f>
        <v>310.58</v>
      </c>
      <c r="J89" s="45">
        <f>J55+J59+J69+J74+J81+J88</f>
        <v>2406.33</v>
      </c>
      <c r="K89" s="46"/>
      <c r="L89" s="45">
        <f>SUM(L55+L59+L69+L74+L81)</f>
        <v>268.06</v>
      </c>
    </row>
    <row r="90" spans="1:12" ht="14.4" x14ac:dyDescent="0.3">
      <c r="A90" s="15">
        <v>1</v>
      </c>
      <c r="B90" s="16">
        <v>3</v>
      </c>
      <c r="C90" s="17" t="s">
        <v>23</v>
      </c>
      <c r="D90" s="18" t="s">
        <v>24</v>
      </c>
      <c r="E90" s="19" t="s">
        <v>80</v>
      </c>
      <c r="F90" s="20">
        <v>200</v>
      </c>
      <c r="G90" s="20">
        <v>7.06</v>
      </c>
      <c r="H90" s="20">
        <v>3.34</v>
      </c>
      <c r="I90" s="20">
        <v>27.26</v>
      </c>
      <c r="J90" s="20">
        <v>167.34</v>
      </c>
      <c r="K90" s="21">
        <v>384</v>
      </c>
      <c r="L90" s="20">
        <v>15.83</v>
      </c>
    </row>
    <row r="91" spans="1:12" ht="14.4" x14ac:dyDescent="0.3">
      <c r="A91" s="22"/>
      <c r="B91" s="23"/>
      <c r="C91" s="24"/>
      <c r="D91" s="25"/>
      <c r="E91" s="26" t="s">
        <v>49</v>
      </c>
      <c r="F91" s="27">
        <v>10</v>
      </c>
      <c r="G91" s="27">
        <v>0.08</v>
      </c>
      <c r="H91" s="27">
        <v>7.25</v>
      </c>
      <c r="I91" s="27">
        <v>0.13</v>
      </c>
      <c r="J91" s="27">
        <v>66.09</v>
      </c>
      <c r="K91" s="28">
        <v>41</v>
      </c>
      <c r="L91" s="27">
        <v>7</v>
      </c>
    </row>
    <row r="92" spans="1:12" ht="14.4" x14ac:dyDescent="0.3">
      <c r="A92" s="22"/>
      <c r="B92" s="23"/>
      <c r="C92" s="24"/>
      <c r="D92" s="29" t="s">
        <v>25</v>
      </c>
      <c r="E92" s="26" t="s">
        <v>64</v>
      </c>
      <c r="F92" s="27">
        <v>200</v>
      </c>
      <c r="G92" s="27">
        <v>1.83</v>
      </c>
      <c r="H92" s="27">
        <v>1.69</v>
      </c>
      <c r="I92" s="27">
        <v>2.48</v>
      </c>
      <c r="J92" s="27">
        <v>32.409999999999997</v>
      </c>
      <c r="K92" s="28">
        <v>945</v>
      </c>
      <c r="L92" s="27">
        <v>7.51</v>
      </c>
    </row>
    <row r="93" spans="1:12" ht="14.4" x14ac:dyDescent="0.3">
      <c r="A93" s="22"/>
      <c r="B93" s="23"/>
      <c r="C93" s="24"/>
      <c r="D93" s="29" t="s">
        <v>26</v>
      </c>
      <c r="E93" s="26" t="s">
        <v>51</v>
      </c>
      <c r="F93" s="27">
        <v>50</v>
      </c>
      <c r="G93" s="27">
        <v>3.1</v>
      </c>
      <c r="H93" s="27">
        <v>0.3</v>
      </c>
      <c r="I93" s="27">
        <v>16.399999999999999</v>
      </c>
      <c r="J93" s="27">
        <v>80.7</v>
      </c>
      <c r="K93" s="28" t="s">
        <v>52</v>
      </c>
      <c r="L93" s="27">
        <v>3.42</v>
      </c>
    </row>
    <row r="94" spans="1:12" ht="14.4" x14ac:dyDescent="0.3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5"/>
      <c r="E95" s="26" t="s">
        <v>81</v>
      </c>
      <c r="F95" s="27">
        <v>45</v>
      </c>
      <c r="G95" s="27">
        <v>5.95</v>
      </c>
      <c r="H95" s="27">
        <v>5.05</v>
      </c>
      <c r="I95" s="27">
        <v>0.3</v>
      </c>
      <c r="J95" s="27">
        <v>70.7</v>
      </c>
      <c r="K95" s="28">
        <v>5003</v>
      </c>
      <c r="L95" s="27">
        <v>8</v>
      </c>
    </row>
    <row r="96" spans="1:12" ht="14.4" x14ac:dyDescent="0.3">
      <c r="A96" s="22"/>
      <c r="B96" s="23"/>
      <c r="C96" s="24"/>
      <c r="D96" s="25"/>
      <c r="E96" s="26" t="s">
        <v>82</v>
      </c>
      <c r="F96" s="27">
        <v>30</v>
      </c>
      <c r="G96" s="27">
        <v>1.8</v>
      </c>
      <c r="H96" s="27">
        <v>0.15</v>
      </c>
      <c r="I96" s="27">
        <v>7.73</v>
      </c>
      <c r="J96" s="27">
        <v>39.450000000000003</v>
      </c>
      <c r="K96" s="28" t="s">
        <v>52</v>
      </c>
      <c r="L96" s="27">
        <v>1.62</v>
      </c>
    </row>
    <row r="97" spans="1:12" ht="14.4" x14ac:dyDescent="0.3">
      <c r="A97" s="30"/>
      <c r="B97" s="31"/>
      <c r="C97" s="32"/>
      <c r="D97" s="33" t="s">
        <v>28</v>
      </c>
      <c r="E97" s="34"/>
      <c r="F97" s="35">
        <f>SUM(F90:F96)</f>
        <v>535</v>
      </c>
      <c r="G97" s="35">
        <f>SUM(G90:G96)</f>
        <v>19.82</v>
      </c>
      <c r="H97" s="35">
        <f>SUM(H90:H96)</f>
        <v>17.779999999999998</v>
      </c>
      <c r="I97" s="35">
        <f>SUM(I90:I96)</f>
        <v>54.3</v>
      </c>
      <c r="J97" s="35">
        <f>SUM(J90:J96)</f>
        <v>456.69</v>
      </c>
      <c r="K97" s="36"/>
      <c r="L97" s="35">
        <f>SUM(L90:L96)</f>
        <v>43.379999999999995</v>
      </c>
    </row>
    <row r="98" spans="1:12" ht="14.4" x14ac:dyDescent="0.3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 t="s">
        <v>83</v>
      </c>
      <c r="F99" s="27">
        <v>200</v>
      </c>
      <c r="G99" s="27">
        <v>1</v>
      </c>
      <c r="H99" s="27">
        <v>0</v>
      </c>
      <c r="I99" s="27">
        <v>8.4</v>
      </c>
      <c r="J99" s="27">
        <v>37.6</v>
      </c>
      <c r="K99" s="28"/>
      <c r="L99" s="27">
        <v>19</v>
      </c>
    </row>
    <row r="100" spans="1:12" ht="14.4" x14ac:dyDescent="0.3">
      <c r="A100" s="22"/>
      <c r="B100" s="23"/>
      <c r="C100" s="24"/>
      <c r="D100" s="25"/>
      <c r="E100" s="26" t="s">
        <v>55</v>
      </c>
      <c r="F100" s="27">
        <v>50</v>
      </c>
      <c r="G100" s="27">
        <v>2.78</v>
      </c>
      <c r="H100" s="27">
        <v>3.91</v>
      </c>
      <c r="I100" s="27">
        <v>9.26</v>
      </c>
      <c r="J100" s="27">
        <v>83.35</v>
      </c>
      <c r="K100" s="28"/>
      <c r="L100" s="27">
        <v>13.01</v>
      </c>
    </row>
    <row r="101" spans="1:12" ht="14.4" x14ac:dyDescent="0.3">
      <c r="A101" s="30"/>
      <c r="B101" s="31"/>
      <c r="C101" s="32"/>
      <c r="D101" s="33" t="s">
        <v>28</v>
      </c>
      <c r="E101" s="34"/>
      <c r="F101" s="35">
        <f>SUM(F98:F100)</f>
        <v>250</v>
      </c>
      <c r="G101" s="35">
        <f>SUM(G98:G100)</f>
        <v>3.78</v>
      </c>
      <c r="H101" s="35">
        <f>SUM(H98:H100)</f>
        <v>3.91</v>
      </c>
      <c r="I101" s="35">
        <f>SUM(I98:I100)</f>
        <v>17.66</v>
      </c>
      <c r="J101" s="35">
        <f>SUM(J98:J100)</f>
        <v>120.94999999999999</v>
      </c>
      <c r="K101" s="36"/>
      <c r="L101" s="35">
        <f>SUM(L99:L100)</f>
        <v>32.01</v>
      </c>
    </row>
    <row r="102" spans="1:12" ht="14.4" x14ac:dyDescent="0.3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 t="s">
        <v>84</v>
      </c>
      <c r="F102" s="27">
        <v>100</v>
      </c>
      <c r="G102" s="27">
        <v>1</v>
      </c>
      <c r="H102" s="27">
        <v>0</v>
      </c>
      <c r="I102" s="27">
        <v>3</v>
      </c>
      <c r="J102" s="27">
        <v>11</v>
      </c>
      <c r="K102" s="28" t="s">
        <v>143</v>
      </c>
      <c r="L102" s="27">
        <v>10</v>
      </c>
    </row>
    <row r="103" spans="1:12" ht="14.4" x14ac:dyDescent="0.3">
      <c r="A103" s="22"/>
      <c r="B103" s="23"/>
      <c r="C103" s="24"/>
      <c r="D103" s="29" t="s">
        <v>32</v>
      </c>
      <c r="E103" s="26" t="s">
        <v>85</v>
      </c>
      <c r="F103" s="27">
        <v>255</v>
      </c>
      <c r="G103" s="27">
        <v>5.33</v>
      </c>
      <c r="H103" s="27">
        <v>10.6</v>
      </c>
      <c r="I103" s="27">
        <v>11.44</v>
      </c>
      <c r="J103" s="27">
        <v>162.49</v>
      </c>
      <c r="K103" s="28">
        <v>186</v>
      </c>
      <c r="L103" s="27">
        <v>4.33</v>
      </c>
    </row>
    <row r="104" spans="1:12" ht="14.4" x14ac:dyDescent="0.3">
      <c r="A104" s="22"/>
      <c r="B104" s="23"/>
      <c r="C104" s="24"/>
      <c r="D104" s="29" t="s">
        <v>33</v>
      </c>
      <c r="E104" s="26" t="s">
        <v>86</v>
      </c>
      <c r="F104" s="27" t="s">
        <v>87</v>
      </c>
      <c r="G104" s="27">
        <v>16.47</v>
      </c>
      <c r="H104" s="27">
        <v>18.41</v>
      </c>
      <c r="I104" s="27">
        <v>3.39</v>
      </c>
      <c r="J104" s="27">
        <v>245.13</v>
      </c>
      <c r="K104" s="28">
        <v>591</v>
      </c>
      <c r="L104" s="27">
        <v>72.599999999999994</v>
      </c>
    </row>
    <row r="105" spans="1:12" ht="14.4" x14ac:dyDescent="0.3">
      <c r="A105" s="22"/>
      <c r="B105" s="23"/>
      <c r="C105" s="24"/>
      <c r="D105" s="29" t="s">
        <v>34</v>
      </c>
      <c r="E105" s="26" t="s">
        <v>88</v>
      </c>
      <c r="F105" s="27">
        <v>160</v>
      </c>
      <c r="G105" s="27">
        <v>5.76</v>
      </c>
      <c r="H105" s="27">
        <v>0.64</v>
      </c>
      <c r="I105" s="27">
        <v>35.65</v>
      </c>
      <c r="J105" s="27">
        <v>171.43</v>
      </c>
      <c r="K105" s="28">
        <v>688</v>
      </c>
      <c r="L105" s="27">
        <v>6.17</v>
      </c>
    </row>
    <row r="106" spans="1:12" ht="14.4" x14ac:dyDescent="0.3">
      <c r="A106" s="22"/>
      <c r="B106" s="23"/>
      <c r="C106" s="24"/>
      <c r="D106" s="29" t="s">
        <v>35</v>
      </c>
      <c r="E106" s="26" t="s">
        <v>89</v>
      </c>
      <c r="F106" s="27">
        <v>200</v>
      </c>
      <c r="G106" s="27">
        <v>0.6</v>
      </c>
      <c r="H106" s="27">
        <v>0</v>
      </c>
      <c r="I106" s="27">
        <v>13.8</v>
      </c>
      <c r="J106" s="27">
        <v>57.6</v>
      </c>
      <c r="K106" s="28">
        <v>868</v>
      </c>
      <c r="L106" s="27">
        <v>4.5599999999999996</v>
      </c>
    </row>
    <row r="107" spans="1:12" ht="14.4" x14ac:dyDescent="0.3">
      <c r="A107" s="22"/>
      <c r="B107" s="23"/>
      <c r="C107" s="24"/>
      <c r="D107" s="29" t="s">
        <v>36</v>
      </c>
      <c r="E107" s="26" t="s">
        <v>60</v>
      </c>
      <c r="F107" s="27">
        <v>80</v>
      </c>
      <c r="G107" s="27">
        <v>4.96</v>
      </c>
      <c r="H107" s="27">
        <v>0.3</v>
      </c>
      <c r="I107" s="27">
        <v>26.24</v>
      </c>
      <c r="J107" s="27">
        <v>128</v>
      </c>
      <c r="K107" s="28" t="s">
        <v>52</v>
      </c>
      <c r="L107" s="27">
        <v>5.47</v>
      </c>
    </row>
    <row r="108" spans="1:12" ht="14.4" x14ac:dyDescent="0.3">
      <c r="A108" s="22"/>
      <c r="B108" s="23"/>
      <c r="C108" s="24"/>
      <c r="D108" s="29" t="s">
        <v>37</v>
      </c>
      <c r="E108" s="26" t="s">
        <v>82</v>
      </c>
      <c r="F108" s="27">
        <v>30</v>
      </c>
      <c r="G108" s="27">
        <v>1.8</v>
      </c>
      <c r="H108" s="27">
        <v>0.15</v>
      </c>
      <c r="I108" s="27">
        <v>7.73</v>
      </c>
      <c r="J108" s="27">
        <v>39.450000000000003</v>
      </c>
      <c r="K108" s="28" t="s">
        <v>52</v>
      </c>
      <c r="L108" s="27">
        <v>1.62</v>
      </c>
    </row>
    <row r="109" spans="1:12" ht="14.4" x14ac:dyDescent="0.3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30"/>
      <c r="B111" s="31"/>
      <c r="C111" s="32"/>
      <c r="D111" s="33" t="s">
        <v>28</v>
      </c>
      <c r="E111" s="34"/>
      <c r="F111" s="35">
        <f>SUM(F102:F110)</f>
        <v>825</v>
      </c>
      <c r="G111" s="35">
        <f>SUM(G102:G110)</f>
        <v>35.919999999999995</v>
      </c>
      <c r="H111" s="35">
        <f>SUM(H102:H110)</f>
        <v>30.099999999999998</v>
      </c>
      <c r="I111" s="35">
        <f>SUM(I102:I110)</f>
        <v>101.25</v>
      </c>
      <c r="J111" s="35">
        <f>SUM(J102:J110)</f>
        <v>815.1</v>
      </c>
      <c r="K111" s="36"/>
      <c r="L111" s="35">
        <f>SUM(L102:L110)</f>
        <v>104.75</v>
      </c>
    </row>
    <row r="112" spans="1:12" ht="14.4" x14ac:dyDescent="0.3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 t="s">
        <v>90</v>
      </c>
      <c r="F112" s="27">
        <v>115</v>
      </c>
      <c r="G112" s="27">
        <v>21.82</v>
      </c>
      <c r="H112" s="27">
        <v>9.2899999999999991</v>
      </c>
      <c r="I112" s="27">
        <v>23.18</v>
      </c>
      <c r="J112" s="27">
        <v>264.10000000000002</v>
      </c>
      <c r="K112" s="28">
        <v>965</v>
      </c>
      <c r="L112" s="27">
        <v>54.88</v>
      </c>
    </row>
    <row r="113" spans="1:12" ht="14.4" x14ac:dyDescent="0.3">
      <c r="A113" s="22"/>
      <c r="B113" s="23"/>
      <c r="C113" s="24"/>
      <c r="D113" s="40" t="s">
        <v>35</v>
      </c>
      <c r="E113" s="26" t="s">
        <v>64</v>
      </c>
      <c r="F113" s="27">
        <v>200</v>
      </c>
      <c r="G113" s="27">
        <v>1.83</v>
      </c>
      <c r="H113" s="27">
        <v>1.69</v>
      </c>
      <c r="I113" s="27">
        <v>2.48</v>
      </c>
      <c r="J113" s="27">
        <v>32.409999999999997</v>
      </c>
      <c r="K113" s="28">
        <v>945</v>
      </c>
      <c r="L113" s="27">
        <v>7.51</v>
      </c>
    </row>
    <row r="114" spans="1:12" ht="14.4" x14ac:dyDescent="0.3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30"/>
      <c r="B116" s="31"/>
      <c r="C116" s="32"/>
      <c r="D116" s="33" t="s">
        <v>28</v>
      </c>
      <c r="E116" s="34"/>
      <c r="F116" s="35">
        <f>SUM(F112:F115)</f>
        <v>315</v>
      </c>
      <c r="G116" s="35">
        <f>SUM(G112:G115)</f>
        <v>23.65</v>
      </c>
      <c r="H116" s="35">
        <f>SUM(H112:H115)</f>
        <v>10.979999999999999</v>
      </c>
      <c r="I116" s="35">
        <f>SUM(I112:I115)</f>
        <v>25.66</v>
      </c>
      <c r="J116" s="35">
        <f>SUM(J112:J115)</f>
        <v>296.51</v>
      </c>
      <c r="K116" s="36"/>
      <c r="L116" s="35">
        <f>SUM(L109:L115)</f>
        <v>167.14</v>
      </c>
    </row>
    <row r="117" spans="1:12" ht="14.4" x14ac:dyDescent="0.3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 t="s">
        <v>91</v>
      </c>
      <c r="F117" s="27">
        <v>100</v>
      </c>
      <c r="G117" s="27">
        <v>10.17</v>
      </c>
      <c r="H117" s="27">
        <v>17.41</v>
      </c>
      <c r="I117" s="27">
        <v>1.34</v>
      </c>
      <c r="J117" s="27">
        <v>202.38</v>
      </c>
      <c r="K117" s="28">
        <v>476</v>
      </c>
      <c r="L117" s="27">
        <v>41.22</v>
      </c>
    </row>
    <row r="118" spans="1:12" ht="14.4" x14ac:dyDescent="0.3">
      <c r="A118" s="22"/>
      <c r="B118" s="23"/>
      <c r="C118" s="24"/>
      <c r="D118" s="29" t="s">
        <v>34</v>
      </c>
      <c r="E118" s="26" t="s">
        <v>92</v>
      </c>
      <c r="F118" s="27">
        <v>150</v>
      </c>
      <c r="G118" s="27">
        <v>2.89</v>
      </c>
      <c r="H118" s="27">
        <v>4.2300000000000004</v>
      </c>
      <c r="I118" s="27">
        <v>22.27</v>
      </c>
      <c r="J118" s="27">
        <v>138.05000000000001</v>
      </c>
      <c r="K118" s="28">
        <v>200</v>
      </c>
      <c r="L118" s="27">
        <v>8.01</v>
      </c>
    </row>
    <row r="119" spans="1:12" ht="14.4" x14ac:dyDescent="0.3">
      <c r="A119" s="22"/>
      <c r="B119" s="23"/>
      <c r="C119" s="24"/>
      <c r="D119" s="29" t="s">
        <v>35</v>
      </c>
      <c r="E119" s="26" t="s">
        <v>93</v>
      </c>
      <c r="F119" s="27">
        <v>200</v>
      </c>
      <c r="G119" s="27">
        <v>0.2</v>
      </c>
      <c r="H119" s="27">
        <v>0</v>
      </c>
      <c r="I119" s="27">
        <v>10.52</v>
      </c>
      <c r="J119" s="27">
        <v>42.879999999999995</v>
      </c>
      <c r="K119" s="28">
        <v>943</v>
      </c>
      <c r="L119" s="27">
        <v>2.63</v>
      </c>
    </row>
    <row r="120" spans="1:12" ht="14.4" x14ac:dyDescent="0.3">
      <c r="A120" s="22"/>
      <c r="B120" s="23"/>
      <c r="C120" s="24"/>
      <c r="D120" s="29" t="s">
        <v>26</v>
      </c>
      <c r="E120" s="26" t="s">
        <v>60</v>
      </c>
      <c r="F120" s="27">
        <v>80</v>
      </c>
      <c r="G120" s="27">
        <v>4.96</v>
      </c>
      <c r="H120" s="27">
        <v>0.3</v>
      </c>
      <c r="I120" s="27">
        <v>26.24</v>
      </c>
      <c r="J120" s="27">
        <v>128</v>
      </c>
      <c r="K120" s="28" t="s">
        <v>52</v>
      </c>
      <c r="L120" s="27">
        <v>5.47</v>
      </c>
    </row>
    <row r="121" spans="1:12" ht="14.4" x14ac:dyDescent="0.3">
      <c r="A121" s="22"/>
      <c r="B121" s="23"/>
      <c r="C121" s="24"/>
      <c r="D121" s="25"/>
      <c r="E121" s="26" t="s">
        <v>49</v>
      </c>
      <c r="F121" s="27">
        <v>10</v>
      </c>
      <c r="G121" s="27">
        <v>0.08</v>
      </c>
      <c r="H121" s="27">
        <v>7.25</v>
      </c>
      <c r="I121" s="27">
        <v>0.13</v>
      </c>
      <c r="J121" s="27">
        <v>66.09</v>
      </c>
      <c r="K121" s="28">
        <v>41</v>
      </c>
      <c r="L121" s="27">
        <v>7</v>
      </c>
    </row>
    <row r="122" spans="1:12" ht="14.4" x14ac:dyDescent="0.3">
      <c r="A122" s="22"/>
      <c r="B122" s="23"/>
      <c r="C122" s="24"/>
      <c r="D122" s="25" t="s">
        <v>27</v>
      </c>
      <c r="E122" s="26" t="s">
        <v>94</v>
      </c>
      <c r="F122" s="27">
        <v>100</v>
      </c>
      <c r="G122" s="27">
        <v>1.5</v>
      </c>
      <c r="H122" s="27">
        <v>0.5</v>
      </c>
      <c r="I122" s="27">
        <v>21</v>
      </c>
      <c r="J122" s="27">
        <v>96</v>
      </c>
      <c r="K122" s="28" t="s">
        <v>52</v>
      </c>
      <c r="L122" s="27">
        <v>32.57</v>
      </c>
    </row>
    <row r="123" spans="1:12" ht="14.4" x14ac:dyDescent="0.3">
      <c r="A123" s="30"/>
      <c r="B123" s="31"/>
      <c r="C123" s="32"/>
      <c r="D123" s="33" t="s">
        <v>28</v>
      </c>
      <c r="E123" s="34"/>
      <c r="F123" s="35">
        <f>SUM(F117:F122)</f>
        <v>640</v>
      </c>
      <c r="G123" s="35">
        <f>SUM(G117:G122)</f>
        <v>19.799999999999997</v>
      </c>
      <c r="H123" s="35">
        <f>SUM(H117:H122)</f>
        <v>29.69</v>
      </c>
      <c r="I123" s="35">
        <f>SUM(I117:I122)</f>
        <v>81.5</v>
      </c>
      <c r="J123" s="35">
        <f>SUM(J117:J122)</f>
        <v>673.4</v>
      </c>
      <c r="K123" s="36"/>
      <c r="L123" s="35">
        <f>SUM(L117:L122)</f>
        <v>96.9</v>
      </c>
    </row>
    <row r="124" spans="1:12" ht="14.4" x14ac:dyDescent="0.3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>
        <f>SUM(L124:L129)</f>
        <v>0</v>
      </c>
    </row>
    <row r="131" spans="1:12" ht="15.75" customHeight="1" x14ac:dyDescent="0.25">
      <c r="A131" s="42">
        <f>A90</f>
        <v>1</v>
      </c>
      <c r="B131" s="43">
        <f>B90</f>
        <v>3</v>
      </c>
      <c r="C131" s="61" t="s">
        <v>43</v>
      </c>
      <c r="D131" s="62"/>
      <c r="E131" s="44"/>
      <c r="F131" s="45">
        <f>F97+F101+F111+F116+F123+F130</f>
        <v>2565</v>
      </c>
      <c r="G131" s="45">
        <f>G97+G101+G111+G116+G123+G130</f>
        <v>102.96999999999998</v>
      </c>
      <c r="H131" s="45">
        <f>H97+H101+H111+H116+H123+H130</f>
        <v>92.46</v>
      </c>
      <c r="I131" s="45">
        <f>I97+I101+I111+I116+I123+I130</f>
        <v>280.37</v>
      </c>
      <c r="J131" s="45">
        <f>J97+J101+J111+J116+J123+J130</f>
        <v>2362.65</v>
      </c>
      <c r="K131" s="46"/>
      <c r="L131" s="45">
        <f>L97+L101+L111+L116+L123+L130</f>
        <v>444.17999999999995</v>
      </c>
    </row>
    <row r="132" spans="1:12" ht="14.4" x14ac:dyDescent="0.3">
      <c r="A132" s="15">
        <v>1</v>
      </c>
      <c r="B132" s="16">
        <v>4</v>
      </c>
      <c r="C132" s="17" t="s">
        <v>23</v>
      </c>
      <c r="D132" s="18" t="s">
        <v>24</v>
      </c>
      <c r="E132" s="19" t="s">
        <v>95</v>
      </c>
      <c r="F132" s="20">
        <v>250</v>
      </c>
      <c r="G132" s="20">
        <v>8.08</v>
      </c>
      <c r="H132" s="20">
        <v>9</v>
      </c>
      <c r="I132" s="20">
        <v>26.35</v>
      </c>
      <c r="J132" s="20">
        <v>218.6</v>
      </c>
      <c r="K132" s="21">
        <v>235</v>
      </c>
      <c r="L132" s="20">
        <v>17.62</v>
      </c>
    </row>
    <row r="133" spans="1:12" ht="14.4" x14ac:dyDescent="0.3">
      <c r="A133" s="22"/>
      <c r="B133" s="23"/>
      <c r="C133" s="24"/>
      <c r="D133" s="25"/>
      <c r="E133" s="26" t="s">
        <v>49</v>
      </c>
      <c r="F133" s="27">
        <v>10</v>
      </c>
      <c r="G133" s="27">
        <v>0.08</v>
      </c>
      <c r="H133" s="27">
        <v>7.25</v>
      </c>
      <c r="I133" s="27">
        <v>0.13</v>
      </c>
      <c r="J133" s="27">
        <v>66.09</v>
      </c>
      <c r="K133" s="28">
        <v>41</v>
      </c>
      <c r="L133" s="27">
        <v>7</v>
      </c>
    </row>
    <row r="134" spans="1:12" ht="14.4" x14ac:dyDescent="0.3">
      <c r="A134" s="22"/>
      <c r="B134" s="23"/>
      <c r="C134" s="24"/>
      <c r="D134" s="29" t="s">
        <v>25</v>
      </c>
      <c r="E134" s="26" t="s">
        <v>96</v>
      </c>
      <c r="F134" s="27">
        <v>200</v>
      </c>
      <c r="G134" s="27">
        <v>0.22</v>
      </c>
      <c r="H134" s="27">
        <v>0</v>
      </c>
      <c r="I134" s="27">
        <v>10.62</v>
      </c>
      <c r="J134" s="27">
        <v>43.36</v>
      </c>
      <c r="K134" s="28">
        <v>944</v>
      </c>
      <c r="L134" s="27">
        <v>4.03</v>
      </c>
    </row>
    <row r="135" spans="1:12" ht="14.4" x14ac:dyDescent="0.3">
      <c r="A135" s="22"/>
      <c r="B135" s="23"/>
      <c r="C135" s="24"/>
      <c r="D135" s="29" t="s">
        <v>26</v>
      </c>
      <c r="E135" s="26" t="s">
        <v>51</v>
      </c>
      <c r="F135" s="27">
        <v>50</v>
      </c>
      <c r="G135" s="27">
        <v>3.1</v>
      </c>
      <c r="H135" s="27">
        <v>0.3</v>
      </c>
      <c r="I135" s="27">
        <v>16.399999999999999</v>
      </c>
      <c r="J135" s="27">
        <v>80.7</v>
      </c>
      <c r="K135" s="28" t="s">
        <v>52</v>
      </c>
      <c r="L135" s="27">
        <v>3.42</v>
      </c>
    </row>
    <row r="136" spans="1:12" ht="14.4" x14ac:dyDescent="0.3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22"/>
      <c r="B137" s="23"/>
      <c r="C137" s="24"/>
      <c r="D137" s="25"/>
      <c r="E137" s="26" t="s">
        <v>68</v>
      </c>
      <c r="F137" s="27">
        <v>30</v>
      </c>
      <c r="G137" s="27">
        <v>1.43</v>
      </c>
      <c r="H137" s="27">
        <v>5.09</v>
      </c>
      <c r="I137" s="27">
        <v>0</v>
      </c>
      <c r="J137" s="27">
        <v>50.53</v>
      </c>
      <c r="K137" s="28">
        <v>42</v>
      </c>
      <c r="L137" s="27">
        <v>18.559999999999999</v>
      </c>
    </row>
    <row r="138" spans="1:12" ht="14.4" x14ac:dyDescent="0.3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4.4" x14ac:dyDescent="0.3">
      <c r="A139" s="30"/>
      <c r="B139" s="31"/>
      <c r="C139" s="32"/>
      <c r="D139" s="33" t="s">
        <v>28</v>
      </c>
      <c r="E139" s="34"/>
      <c r="F139" s="35">
        <f>SUM(F132:F138)</f>
        <v>540</v>
      </c>
      <c r="G139" s="35">
        <f>SUM(G132:G138)</f>
        <v>12.91</v>
      </c>
      <c r="H139" s="35">
        <f>SUM(H132:H138)</f>
        <v>21.64</v>
      </c>
      <c r="I139" s="35">
        <f>SUM(I132:I138)</f>
        <v>53.5</v>
      </c>
      <c r="J139" s="35">
        <f>SUM(J132:J138)</f>
        <v>459.28</v>
      </c>
      <c r="K139" s="36"/>
      <c r="L139" s="35">
        <f>SUM(L132:L138)</f>
        <v>50.629999999999995</v>
      </c>
    </row>
    <row r="140" spans="1:12" ht="14.4" x14ac:dyDescent="0.3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5"/>
      <c r="E141" s="26" t="s">
        <v>97</v>
      </c>
      <c r="F141" s="27">
        <v>200</v>
      </c>
      <c r="G141" s="27">
        <v>1</v>
      </c>
      <c r="H141" s="27">
        <v>0</v>
      </c>
      <c r="I141" s="27">
        <v>7.14</v>
      </c>
      <c r="J141" s="27">
        <v>32.56</v>
      </c>
      <c r="K141" s="28"/>
      <c r="L141" s="27">
        <v>19</v>
      </c>
    </row>
    <row r="142" spans="1:12" ht="14.4" x14ac:dyDescent="0.3">
      <c r="A142" s="22"/>
      <c r="B142" s="23"/>
      <c r="C142" s="24"/>
      <c r="D142" s="25"/>
      <c r="E142" s="26" t="s">
        <v>98</v>
      </c>
      <c r="F142" s="27">
        <v>50</v>
      </c>
      <c r="G142" s="27">
        <v>2.83</v>
      </c>
      <c r="H142" s="27">
        <v>3.87</v>
      </c>
      <c r="I142" s="27">
        <v>9.24</v>
      </c>
      <c r="J142" s="27">
        <v>85.11</v>
      </c>
      <c r="K142" s="28"/>
      <c r="L142" s="27">
        <v>9.1300000000000008</v>
      </c>
    </row>
    <row r="143" spans="1:12" ht="14.4" x14ac:dyDescent="0.3">
      <c r="A143" s="30"/>
      <c r="B143" s="31"/>
      <c r="C143" s="32"/>
      <c r="D143" s="33" t="s">
        <v>28</v>
      </c>
      <c r="E143" s="34"/>
      <c r="F143" s="35">
        <f>SUM(F140:F142)</f>
        <v>250</v>
      </c>
      <c r="G143" s="35">
        <f>SUM(G140:G142)</f>
        <v>3.83</v>
      </c>
      <c r="H143" s="35">
        <f>SUM(H140:H142)</f>
        <v>3.87</v>
      </c>
      <c r="I143" s="35">
        <f>SUM(I140:I142)</f>
        <v>16.38</v>
      </c>
      <c r="J143" s="35">
        <f>SUM(J140:J142)</f>
        <v>117.67</v>
      </c>
      <c r="K143" s="36"/>
      <c r="L143" s="35">
        <f>SUM(L141:L142)</f>
        <v>28.130000000000003</v>
      </c>
    </row>
    <row r="144" spans="1:12" ht="14.4" x14ac:dyDescent="0.3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 t="s">
        <v>99</v>
      </c>
      <c r="F144" s="27">
        <v>100</v>
      </c>
      <c r="G144" s="27">
        <v>1.3</v>
      </c>
      <c r="H144" s="27">
        <v>0.1</v>
      </c>
      <c r="I144" s="27">
        <v>4.9000000000000004</v>
      </c>
      <c r="J144" s="27">
        <v>25.7</v>
      </c>
      <c r="K144" s="28" t="s">
        <v>143</v>
      </c>
      <c r="L144" s="27">
        <v>20</v>
      </c>
    </row>
    <row r="145" spans="1:12" ht="14.4" x14ac:dyDescent="0.3">
      <c r="A145" s="22"/>
      <c r="B145" s="23"/>
      <c r="C145" s="24"/>
      <c r="D145" s="29" t="s">
        <v>32</v>
      </c>
      <c r="E145" s="26" t="s">
        <v>100</v>
      </c>
      <c r="F145" s="27">
        <v>250</v>
      </c>
      <c r="G145" s="27">
        <v>4.5199999999999996</v>
      </c>
      <c r="H145" s="27">
        <v>10.32</v>
      </c>
      <c r="I145" s="27">
        <v>8.5399999999999991</v>
      </c>
      <c r="J145" s="27">
        <v>168</v>
      </c>
      <c r="K145" s="28">
        <v>171</v>
      </c>
      <c r="L145" s="27">
        <v>12.38</v>
      </c>
    </row>
    <row r="146" spans="1:12" ht="14.4" x14ac:dyDescent="0.3">
      <c r="A146" s="22"/>
      <c r="B146" s="23"/>
      <c r="C146" s="24"/>
      <c r="D146" s="29" t="s">
        <v>33</v>
      </c>
      <c r="E146" s="26" t="s">
        <v>101</v>
      </c>
      <c r="F146" s="27">
        <v>265</v>
      </c>
      <c r="G146" s="27">
        <v>20.63</v>
      </c>
      <c r="H146" s="27">
        <v>20.78</v>
      </c>
      <c r="I146" s="27">
        <v>37.42</v>
      </c>
      <c r="J146" s="27">
        <v>419.22</v>
      </c>
      <c r="K146" s="28">
        <v>601</v>
      </c>
      <c r="L146" s="27">
        <v>58.97</v>
      </c>
    </row>
    <row r="147" spans="1:12" ht="14.4" x14ac:dyDescent="0.3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35</v>
      </c>
      <c r="E148" s="26" t="s">
        <v>102</v>
      </c>
      <c r="F148" s="27">
        <v>200</v>
      </c>
      <c r="G148" s="27">
        <v>0.13</v>
      </c>
      <c r="H148" s="27">
        <v>0.1</v>
      </c>
      <c r="I148" s="27">
        <v>23.21</v>
      </c>
      <c r="J148" s="27">
        <v>94.26</v>
      </c>
      <c r="K148" s="28">
        <v>1009</v>
      </c>
      <c r="L148" s="27">
        <v>16.75</v>
      </c>
    </row>
    <row r="149" spans="1:12" ht="14.4" x14ac:dyDescent="0.3">
      <c r="A149" s="22"/>
      <c r="B149" s="23"/>
      <c r="C149" s="24"/>
      <c r="D149" s="29" t="s">
        <v>36</v>
      </c>
      <c r="E149" s="26" t="s">
        <v>60</v>
      </c>
      <c r="F149" s="27">
        <v>50</v>
      </c>
      <c r="G149" s="27">
        <v>3.1</v>
      </c>
      <c r="H149" s="27">
        <v>0.3</v>
      </c>
      <c r="I149" s="27">
        <v>16.399999999999999</v>
      </c>
      <c r="J149" s="27">
        <v>80.7</v>
      </c>
      <c r="K149" s="28" t="s">
        <v>52</v>
      </c>
      <c r="L149" s="27">
        <v>3.42</v>
      </c>
    </row>
    <row r="150" spans="1:12" ht="14.4" x14ac:dyDescent="0.3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30"/>
      <c r="B153" s="31"/>
      <c r="C153" s="32"/>
      <c r="D153" s="33" t="s">
        <v>28</v>
      </c>
      <c r="E153" s="34"/>
      <c r="F153" s="35">
        <f>SUM(F144:F152)</f>
        <v>865</v>
      </c>
      <c r="G153" s="35">
        <f>SUM(G144:G152)</f>
        <v>29.68</v>
      </c>
      <c r="H153" s="35">
        <f>SUM(H144:H152)</f>
        <v>31.600000000000005</v>
      </c>
      <c r="I153" s="35">
        <f>SUM(I144:I152)</f>
        <v>90.47</v>
      </c>
      <c r="J153" s="35">
        <f>SUM(J144:J152)</f>
        <v>787.88000000000011</v>
      </c>
      <c r="K153" s="36"/>
      <c r="L153" s="35">
        <f>SUM(L144:L152)</f>
        <v>111.52</v>
      </c>
    </row>
    <row r="154" spans="1:12" ht="14.4" x14ac:dyDescent="0.3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 t="s">
        <v>75</v>
      </c>
      <c r="F154" s="27">
        <v>80</v>
      </c>
      <c r="G154" s="27">
        <v>9.7200000000000006</v>
      </c>
      <c r="H154" s="27">
        <v>6.84</v>
      </c>
      <c r="I154" s="27">
        <v>29.73</v>
      </c>
      <c r="J154" s="27">
        <v>219.36</v>
      </c>
      <c r="K154" s="28"/>
      <c r="L154" s="27">
        <v>18</v>
      </c>
    </row>
    <row r="155" spans="1:12" ht="14.4" x14ac:dyDescent="0.3">
      <c r="A155" s="22"/>
      <c r="B155" s="23"/>
      <c r="C155" s="24"/>
      <c r="D155" s="40" t="s">
        <v>35</v>
      </c>
      <c r="E155" s="26" t="s">
        <v>103</v>
      </c>
      <c r="F155" s="27">
        <v>200</v>
      </c>
      <c r="G155" s="27">
        <v>10</v>
      </c>
      <c r="H155" s="27">
        <v>6.4</v>
      </c>
      <c r="I155" s="27">
        <v>7</v>
      </c>
      <c r="J155" s="27">
        <v>125.6</v>
      </c>
      <c r="K155" s="28" t="s">
        <v>143</v>
      </c>
      <c r="L155" s="27">
        <v>39.85</v>
      </c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4.4" x14ac:dyDescent="0.3">
      <c r="A158" s="30"/>
      <c r="B158" s="31"/>
      <c r="C158" s="32"/>
      <c r="D158" s="33" t="s">
        <v>28</v>
      </c>
      <c r="E158" s="34"/>
      <c r="F158" s="35">
        <f>SUM(F154:F157)</f>
        <v>280</v>
      </c>
      <c r="G158" s="35">
        <f>SUM(G154:G157)</f>
        <v>19.72</v>
      </c>
      <c r="H158" s="35">
        <f>SUM(H154:H157)</f>
        <v>13.24</v>
      </c>
      <c r="I158" s="35">
        <f>SUM(I154:I157)</f>
        <v>36.730000000000004</v>
      </c>
      <c r="J158" s="35">
        <f>SUM(J154:J157)</f>
        <v>344.96000000000004</v>
      </c>
      <c r="K158" s="36"/>
      <c r="L158" s="35">
        <f>SUM(L151:L157)</f>
        <v>169.36999999999998</v>
      </c>
    </row>
    <row r="159" spans="1:12" ht="14.4" x14ac:dyDescent="0.3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 t="s">
        <v>104</v>
      </c>
      <c r="F159" s="27">
        <v>100</v>
      </c>
      <c r="G159" s="27">
        <v>16.899999999999999</v>
      </c>
      <c r="H159" s="27">
        <v>16.649999999999999</v>
      </c>
      <c r="I159" s="27">
        <v>10.39</v>
      </c>
      <c r="J159" s="27">
        <v>258.76</v>
      </c>
      <c r="K159" s="28">
        <v>608</v>
      </c>
      <c r="L159" s="27">
        <v>51.01</v>
      </c>
    </row>
    <row r="160" spans="1:12" ht="14.4" x14ac:dyDescent="0.3">
      <c r="A160" s="22"/>
      <c r="B160" s="23"/>
      <c r="C160" s="24"/>
      <c r="D160" s="29" t="s">
        <v>34</v>
      </c>
      <c r="E160" s="26" t="s">
        <v>105</v>
      </c>
      <c r="F160" s="27">
        <v>150</v>
      </c>
      <c r="G160" s="27">
        <v>4.3899999999999997</v>
      </c>
      <c r="H160" s="27">
        <v>4.05</v>
      </c>
      <c r="I160" s="27">
        <v>30.51</v>
      </c>
      <c r="J160" s="27">
        <v>175.65</v>
      </c>
      <c r="K160" s="28">
        <v>679</v>
      </c>
      <c r="L160" s="27">
        <v>5.13</v>
      </c>
    </row>
    <row r="161" spans="1:12" ht="14.4" x14ac:dyDescent="0.3">
      <c r="A161" s="22"/>
      <c r="B161" s="23"/>
      <c r="C161" s="24"/>
      <c r="D161" s="29" t="s">
        <v>35</v>
      </c>
      <c r="E161" s="26" t="s">
        <v>64</v>
      </c>
      <c r="F161" s="27">
        <v>200</v>
      </c>
      <c r="G161" s="27">
        <v>1.83</v>
      </c>
      <c r="H161" s="27">
        <v>1.69</v>
      </c>
      <c r="I161" s="27">
        <v>2.48</v>
      </c>
      <c r="J161" s="27">
        <v>32.409999999999997</v>
      </c>
      <c r="K161" s="28">
        <v>945</v>
      </c>
      <c r="L161" s="27">
        <v>7.51</v>
      </c>
    </row>
    <row r="162" spans="1:12" ht="14.4" x14ac:dyDescent="0.3">
      <c r="A162" s="22"/>
      <c r="B162" s="23"/>
      <c r="C162" s="24"/>
      <c r="D162" s="29" t="s">
        <v>26</v>
      </c>
      <c r="E162" s="26" t="s">
        <v>51</v>
      </c>
      <c r="F162" s="27">
        <v>50</v>
      </c>
      <c r="G162" s="27">
        <v>3.1</v>
      </c>
      <c r="H162" s="27">
        <v>0.3</v>
      </c>
      <c r="I162" s="27">
        <v>16.399999999999999</v>
      </c>
      <c r="J162" s="27">
        <v>80.7</v>
      </c>
      <c r="K162" s="28" t="s">
        <v>52</v>
      </c>
      <c r="L162" s="27">
        <v>3.42</v>
      </c>
    </row>
    <row r="163" spans="1:12" ht="14.4" x14ac:dyDescent="0.3">
      <c r="A163" s="22"/>
      <c r="B163" s="23"/>
      <c r="C163" s="24"/>
      <c r="D163" s="25" t="s">
        <v>27</v>
      </c>
      <c r="E163" s="26" t="s">
        <v>94</v>
      </c>
      <c r="F163" s="27">
        <v>100</v>
      </c>
      <c r="G163" s="27">
        <v>1.5</v>
      </c>
      <c r="H163" s="27">
        <v>0.5</v>
      </c>
      <c r="I163" s="27">
        <v>21</v>
      </c>
      <c r="J163" s="27">
        <v>96</v>
      </c>
      <c r="K163" s="28" t="s">
        <v>52</v>
      </c>
      <c r="L163" s="27">
        <v>32.57</v>
      </c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SUM(F159:F164)</f>
        <v>600</v>
      </c>
      <c r="G165" s="35">
        <f>SUM(G159:G164)</f>
        <v>27.72</v>
      </c>
      <c r="H165" s="35">
        <f>SUM(H159:H164)</f>
        <v>23.19</v>
      </c>
      <c r="I165" s="35">
        <f>SUM(I159:I164)</f>
        <v>80.78</v>
      </c>
      <c r="J165" s="35">
        <f>SUM(J159:J164)</f>
        <v>643.52</v>
      </c>
      <c r="K165" s="36"/>
      <c r="L165" s="35">
        <f>SUM(L159:L164)</f>
        <v>99.639999999999986</v>
      </c>
    </row>
    <row r="166" spans="1:12" ht="14.4" x14ac:dyDescent="0.3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>
        <f>SUM(L166:L171)</f>
        <v>0</v>
      </c>
    </row>
    <row r="173" spans="1:12" ht="15.75" customHeight="1" x14ac:dyDescent="0.25">
      <c r="A173" s="42">
        <f>A132</f>
        <v>1</v>
      </c>
      <c r="B173" s="43">
        <f>B132</f>
        <v>4</v>
      </c>
      <c r="C173" s="61" t="s">
        <v>43</v>
      </c>
      <c r="D173" s="62"/>
      <c r="E173" s="44"/>
      <c r="F173" s="45">
        <f>F139+F143+F153+F158+F165+F172</f>
        <v>2535</v>
      </c>
      <c r="G173" s="45">
        <f>G139+G143+G153+G158+G165+G172</f>
        <v>93.86</v>
      </c>
      <c r="H173" s="45">
        <f>H139+H143+H153+H158+H165+H172</f>
        <v>93.54</v>
      </c>
      <c r="I173" s="45">
        <f>I139+I143+I153+I158+I165+I172</f>
        <v>277.86</v>
      </c>
      <c r="J173" s="45">
        <f>J139+J143+J153+J158+J165+J172</f>
        <v>2353.31</v>
      </c>
      <c r="K173" s="46"/>
      <c r="L173" s="45">
        <f>L139+L143+L153+L158+L165+L172</f>
        <v>459.28999999999996</v>
      </c>
    </row>
    <row r="174" spans="1:12" ht="14.4" x14ac:dyDescent="0.3">
      <c r="A174" s="15">
        <v>1</v>
      </c>
      <c r="B174" s="16">
        <v>5</v>
      </c>
      <c r="C174" s="17" t="s">
        <v>23</v>
      </c>
      <c r="D174" s="18" t="s">
        <v>24</v>
      </c>
      <c r="E174" s="19" t="s">
        <v>106</v>
      </c>
      <c r="F174" s="20">
        <v>200</v>
      </c>
      <c r="G174" s="20">
        <v>6.29</v>
      </c>
      <c r="H174" s="20">
        <v>2.77</v>
      </c>
      <c r="I174" s="20">
        <v>63.06</v>
      </c>
      <c r="J174" s="20">
        <v>298</v>
      </c>
      <c r="K174" s="21">
        <v>384</v>
      </c>
      <c r="L174" s="20">
        <v>21.38</v>
      </c>
    </row>
    <row r="175" spans="1:12" ht="14.4" x14ac:dyDescent="0.3">
      <c r="A175" s="22"/>
      <c r="B175" s="23"/>
      <c r="C175" s="24"/>
      <c r="D175" s="25"/>
      <c r="E175" s="26" t="s">
        <v>49</v>
      </c>
      <c r="F175" s="27">
        <v>10</v>
      </c>
      <c r="G175" s="27">
        <v>0.08</v>
      </c>
      <c r="H175" s="27">
        <v>7.25</v>
      </c>
      <c r="I175" s="27">
        <v>0.13</v>
      </c>
      <c r="J175" s="27">
        <v>66.09</v>
      </c>
      <c r="K175" s="28">
        <v>41</v>
      </c>
      <c r="L175" s="27">
        <v>7</v>
      </c>
    </row>
    <row r="176" spans="1:12" ht="14.4" x14ac:dyDescent="0.3">
      <c r="A176" s="22"/>
      <c r="B176" s="23"/>
      <c r="C176" s="24"/>
      <c r="D176" s="29" t="s">
        <v>25</v>
      </c>
      <c r="E176" s="26" t="s">
        <v>64</v>
      </c>
      <c r="F176" s="27">
        <v>200</v>
      </c>
      <c r="G176" s="27">
        <v>1.83</v>
      </c>
      <c r="H176" s="27">
        <v>1.69</v>
      </c>
      <c r="I176" s="27">
        <v>2.48</v>
      </c>
      <c r="J176" s="27">
        <v>32.409999999999997</v>
      </c>
      <c r="K176" s="28">
        <v>945</v>
      </c>
      <c r="L176" s="27">
        <v>7.51</v>
      </c>
    </row>
    <row r="177" spans="1:12" ht="14.4" x14ac:dyDescent="0.3">
      <c r="A177" s="22"/>
      <c r="B177" s="23"/>
      <c r="C177" s="24"/>
      <c r="D177" s="29" t="s">
        <v>26</v>
      </c>
      <c r="E177" s="26" t="s">
        <v>51</v>
      </c>
      <c r="F177" s="27">
        <v>60</v>
      </c>
      <c r="G177" s="27">
        <v>3.72</v>
      </c>
      <c r="H177" s="27">
        <v>0.36</v>
      </c>
      <c r="I177" s="27">
        <v>19.68</v>
      </c>
      <c r="J177" s="27">
        <v>96.84</v>
      </c>
      <c r="K177" s="28" t="s">
        <v>52</v>
      </c>
      <c r="L177" s="27">
        <v>4.0999999999999996</v>
      </c>
    </row>
    <row r="178" spans="1:12" ht="14.4" x14ac:dyDescent="0.3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5"/>
      <c r="E179" s="26" t="s">
        <v>107</v>
      </c>
      <c r="F179" s="27">
        <v>30</v>
      </c>
      <c r="G179" s="27">
        <v>3.93</v>
      </c>
      <c r="H179" s="27">
        <v>0.7</v>
      </c>
      <c r="I179" s="27">
        <v>15.44</v>
      </c>
      <c r="J179" s="27">
        <v>82.78</v>
      </c>
      <c r="K179" s="58" t="s">
        <v>52</v>
      </c>
      <c r="L179" s="27">
        <v>4.5</v>
      </c>
    </row>
    <row r="180" spans="1:12" ht="14.4" x14ac:dyDescent="0.3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30"/>
      <c r="B181" s="31"/>
      <c r="C181" s="32"/>
      <c r="D181" s="33" t="s">
        <v>28</v>
      </c>
      <c r="E181" s="34"/>
      <c r="F181" s="35">
        <f>SUM(F174:F180)</f>
        <v>500</v>
      </c>
      <c r="G181" s="35">
        <f>SUM(G174:G180)</f>
        <v>15.85</v>
      </c>
      <c r="H181" s="35">
        <f>SUM(H174:H180)</f>
        <v>12.769999999999998</v>
      </c>
      <c r="I181" s="35">
        <f>SUM(I174:I180)</f>
        <v>100.78999999999999</v>
      </c>
      <c r="J181" s="35">
        <f>SUM(J174:J180)</f>
        <v>576.12</v>
      </c>
      <c r="K181" s="36"/>
      <c r="L181" s="35">
        <f>SUM(L174:L180)</f>
        <v>44.49</v>
      </c>
    </row>
    <row r="182" spans="1:12" ht="14.4" x14ac:dyDescent="0.3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 t="s">
        <v>108</v>
      </c>
      <c r="F183" s="27">
        <v>200</v>
      </c>
      <c r="G183" s="27">
        <v>0.2</v>
      </c>
      <c r="H183" s="27">
        <v>0.02</v>
      </c>
      <c r="I183" s="27">
        <v>23.64</v>
      </c>
      <c r="J183" s="27">
        <v>95.54</v>
      </c>
      <c r="K183" s="28">
        <v>1008</v>
      </c>
      <c r="L183" s="27">
        <v>5.15</v>
      </c>
    </row>
    <row r="184" spans="1:12" ht="14.4" x14ac:dyDescent="0.3">
      <c r="A184" s="22"/>
      <c r="B184" s="23"/>
      <c r="C184" s="24"/>
      <c r="D184" s="25"/>
      <c r="E184" s="26" t="s">
        <v>109</v>
      </c>
      <c r="F184" s="27">
        <v>50</v>
      </c>
      <c r="G184" s="27">
        <v>3.68</v>
      </c>
      <c r="H184" s="27">
        <v>3.93</v>
      </c>
      <c r="I184" s="27">
        <v>13.21</v>
      </c>
      <c r="J184" s="27">
        <v>102.93</v>
      </c>
      <c r="K184" s="28"/>
      <c r="L184" s="27">
        <v>12.5</v>
      </c>
    </row>
    <row r="185" spans="1:12" ht="14.4" x14ac:dyDescent="0.3">
      <c r="A185" s="30"/>
      <c r="B185" s="31"/>
      <c r="C185" s="32"/>
      <c r="D185" s="33" t="s">
        <v>28</v>
      </c>
      <c r="E185" s="34"/>
      <c r="F185" s="35">
        <f>SUM(F182:F184)</f>
        <v>250</v>
      </c>
      <c r="G185" s="35">
        <f>SUM(G182:G184)</f>
        <v>3.8800000000000003</v>
      </c>
      <c r="H185" s="35">
        <f>SUM(H182:H184)</f>
        <v>3.95</v>
      </c>
      <c r="I185" s="35">
        <f>SUM(I182:I184)</f>
        <v>36.85</v>
      </c>
      <c r="J185" s="35">
        <f>SUM(J182:J184)</f>
        <v>198.47000000000003</v>
      </c>
      <c r="K185" s="36"/>
      <c r="L185" s="35">
        <f>SUM(L183:L184)</f>
        <v>17.649999999999999</v>
      </c>
    </row>
    <row r="186" spans="1:12" ht="14.4" x14ac:dyDescent="0.3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 t="s">
        <v>110</v>
      </c>
      <c r="F186" s="27">
        <v>100</v>
      </c>
      <c r="G186" s="27">
        <v>1.1000000000000001</v>
      </c>
      <c r="H186" s="27">
        <v>0.2</v>
      </c>
      <c r="I186" s="27">
        <v>3.8</v>
      </c>
      <c r="J186" s="27">
        <v>21.4</v>
      </c>
      <c r="K186" s="28"/>
      <c r="L186" s="27">
        <v>19</v>
      </c>
    </row>
    <row r="187" spans="1:12" ht="14.4" x14ac:dyDescent="0.3">
      <c r="A187" s="22"/>
      <c r="B187" s="23"/>
      <c r="C187" s="24"/>
      <c r="D187" s="29" t="s">
        <v>32</v>
      </c>
      <c r="E187" s="26" t="s">
        <v>111</v>
      </c>
      <c r="F187" s="27">
        <v>250</v>
      </c>
      <c r="G187" s="27">
        <v>2.4700000000000002</v>
      </c>
      <c r="H187" s="27">
        <v>5.54</v>
      </c>
      <c r="I187" s="27">
        <v>18.27</v>
      </c>
      <c r="J187" s="27">
        <v>128.30000000000001</v>
      </c>
      <c r="K187" s="28">
        <v>208</v>
      </c>
      <c r="L187" s="27">
        <v>4.5999999999999996</v>
      </c>
    </row>
    <row r="188" spans="1:12" ht="14.4" x14ac:dyDescent="0.3">
      <c r="A188" s="22"/>
      <c r="B188" s="23"/>
      <c r="C188" s="24"/>
      <c r="D188" s="29" t="s">
        <v>33</v>
      </c>
      <c r="E188" s="26" t="s">
        <v>112</v>
      </c>
      <c r="F188" s="27">
        <v>100</v>
      </c>
      <c r="G188" s="27">
        <v>19.46</v>
      </c>
      <c r="H188" s="27">
        <v>12.11</v>
      </c>
      <c r="I188" s="27">
        <v>6.88</v>
      </c>
      <c r="J188" s="27">
        <v>214.47</v>
      </c>
      <c r="K188" s="28">
        <v>324</v>
      </c>
      <c r="L188" s="27">
        <v>41.91</v>
      </c>
    </row>
    <row r="189" spans="1:12" ht="14.4" x14ac:dyDescent="0.3">
      <c r="A189" s="22"/>
      <c r="B189" s="23"/>
      <c r="C189" s="24"/>
      <c r="D189" s="29" t="s">
        <v>34</v>
      </c>
      <c r="E189" s="26" t="s">
        <v>78</v>
      </c>
      <c r="F189" s="27">
        <v>150</v>
      </c>
      <c r="G189" s="27">
        <v>3.56</v>
      </c>
      <c r="H189" s="27">
        <v>6.28</v>
      </c>
      <c r="I189" s="27">
        <v>35.770000000000003</v>
      </c>
      <c r="J189" s="27">
        <v>213.78</v>
      </c>
      <c r="K189" s="28">
        <v>682</v>
      </c>
      <c r="L189" s="27">
        <v>10.199999999999999</v>
      </c>
    </row>
    <row r="190" spans="1:12" ht="14.4" x14ac:dyDescent="0.3">
      <c r="A190" s="22"/>
      <c r="B190" s="23"/>
      <c r="C190" s="24"/>
      <c r="D190" s="29" t="s">
        <v>35</v>
      </c>
      <c r="E190" s="26" t="s">
        <v>89</v>
      </c>
      <c r="F190" s="27">
        <v>200</v>
      </c>
      <c r="G190" s="27">
        <v>0.6</v>
      </c>
      <c r="H190" s="27">
        <v>0</v>
      </c>
      <c r="I190" s="27">
        <v>13.8</v>
      </c>
      <c r="J190" s="27">
        <v>57.6</v>
      </c>
      <c r="K190" s="28">
        <v>868</v>
      </c>
      <c r="L190" s="27">
        <v>4.5599999999999996</v>
      </c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37</v>
      </c>
      <c r="E192" s="26" t="s">
        <v>51</v>
      </c>
      <c r="F192" s="27">
        <v>50</v>
      </c>
      <c r="G192" s="27">
        <v>3.1</v>
      </c>
      <c r="H192" s="27">
        <v>0.3</v>
      </c>
      <c r="I192" s="27">
        <v>16.399999999999999</v>
      </c>
      <c r="J192" s="27">
        <v>80.7</v>
      </c>
      <c r="K192" s="28" t="s">
        <v>52</v>
      </c>
      <c r="L192" s="27">
        <v>3.42</v>
      </c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850</v>
      </c>
      <c r="G195" s="35">
        <f>SUM(G186:G194)</f>
        <v>30.290000000000003</v>
      </c>
      <c r="H195" s="35">
        <f>SUM(H186:H194)</f>
        <v>24.430000000000003</v>
      </c>
      <c r="I195" s="35">
        <f>SUM(I186:I194)</f>
        <v>94.919999999999987</v>
      </c>
      <c r="J195" s="35">
        <f>SUM(J186:J194)</f>
        <v>716.25000000000011</v>
      </c>
      <c r="K195" s="36"/>
      <c r="L195" s="35">
        <f>SUM(L186:L194)</f>
        <v>83.69</v>
      </c>
    </row>
    <row r="196" spans="1:12" ht="14.4" x14ac:dyDescent="0.3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 t="s">
        <v>113</v>
      </c>
      <c r="F196" s="27">
        <v>75</v>
      </c>
      <c r="G196" s="27">
        <v>5.43</v>
      </c>
      <c r="H196" s="27">
        <v>5.18</v>
      </c>
      <c r="I196" s="27">
        <v>40.61</v>
      </c>
      <c r="J196" s="27">
        <v>231.62</v>
      </c>
      <c r="K196" s="28"/>
      <c r="L196" s="27">
        <v>24.4</v>
      </c>
    </row>
    <row r="197" spans="1:12" ht="14.4" x14ac:dyDescent="0.3">
      <c r="A197" s="22"/>
      <c r="B197" s="23"/>
      <c r="C197" s="24"/>
      <c r="D197" s="40" t="s">
        <v>35</v>
      </c>
      <c r="E197" s="26" t="s">
        <v>64</v>
      </c>
      <c r="F197" s="27">
        <v>200</v>
      </c>
      <c r="G197" s="27">
        <v>1.83</v>
      </c>
      <c r="H197" s="27">
        <v>1.69</v>
      </c>
      <c r="I197" s="27">
        <v>2.48</v>
      </c>
      <c r="J197" s="27">
        <v>32.409999999999997</v>
      </c>
      <c r="K197" s="28">
        <v>945</v>
      </c>
      <c r="L197" s="27">
        <v>7.51</v>
      </c>
    </row>
    <row r="198" spans="1:12" ht="14.4" x14ac:dyDescent="0.3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4.4" x14ac:dyDescent="0.3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4.4" x14ac:dyDescent="0.3">
      <c r="A200" s="30"/>
      <c r="B200" s="31"/>
      <c r="C200" s="32"/>
      <c r="D200" s="33" t="s">
        <v>28</v>
      </c>
      <c r="E200" s="34"/>
      <c r="F200" s="35">
        <f>SUM(F196:F199)</f>
        <v>275</v>
      </c>
      <c r="G200" s="35">
        <f>SUM(G196:G199)</f>
        <v>7.26</v>
      </c>
      <c r="H200" s="35">
        <f>SUM(H196:H199)</f>
        <v>6.8699999999999992</v>
      </c>
      <c r="I200" s="35">
        <f>SUM(I196:I199)</f>
        <v>43.089999999999996</v>
      </c>
      <c r="J200" s="35">
        <f>SUM(J196:J199)</f>
        <v>264.02999999999997</v>
      </c>
      <c r="K200" s="36"/>
      <c r="L200" s="35">
        <f>SUM(L196:L199)</f>
        <v>31.909999999999997</v>
      </c>
    </row>
    <row r="201" spans="1:12" ht="14.4" x14ac:dyDescent="0.3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 t="s">
        <v>63</v>
      </c>
      <c r="F201" s="27">
        <v>250</v>
      </c>
      <c r="G201" s="27">
        <v>22.49</v>
      </c>
      <c r="H201" s="27">
        <v>24.93</v>
      </c>
      <c r="I201" s="27">
        <v>10.7</v>
      </c>
      <c r="J201" s="27">
        <v>356.29</v>
      </c>
      <c r="K201" s="28">
        <v>594</v>
      </c>
      <c r="L201" s="27">
        <v>87.9</v>
      </c>
    </row>
    <row r="202" spans="1:12" ht="14.4" x14ac:dyDescent="0.3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4.4" x14ac:dyDescent="0.3">
      <c r="A203" s="22"/>
      <c r="B203" s="23"/>
      <c r="C203" s="24"/>
      <c r="D203" s="29" t="s">
        <v>35</v>
      </c>
      <c r="E203" s="26" t="s">
        <v>93</v>
      </c>
      <c r="F203" s="27">
        <v>200</v>
      </c>
      <c r="G203" s="27">
        <v>0.2</v>
      </c>
      <c r="H203" s="27">
        <v>0</v>
      </c>
      <c r="I203" s="27">
        <v>10.52</v>
      </c>
      <c r="J203" s="27">
        <v>42.879999999999995</v>
      </c>
      <c r="K203" s="28">
        <v>943</v>
      </c>
      <c r="L203" s="27">
        <v>2.63</v>
      </c>
    </row>
    <row r="204" spans="1:12" ht="14.4" x14ac:dyDescent="0.3">
      <c r="A204" s="22"/>
      <c r="B204" s="23"/>
      <c r="C204" s="24"/>
      <c r="D204" s="29" t="s">
        <v>26</v>
      </c>
      <c r="E204" s="26" t="s">
        <v>51</v>
      </c>
      <c r="F204" s="27">
        <v>50</v>
      </c>
      <c r="G204" s="27">
        <v>3.1</v>
      </c>
      <c r="H204" s="27">
        <v>0.3</v>
      </c>
      <c r="I204" s="27">
        <v>16.399999999999999</v>
      </c>
      <c r="J204" s="27">
        <v>80.7</v>
      </c>
      <c r="K204" s="28" t="s">
        <v>52</v>
      </c>
      <c r="L204" s="27">
        <v>3.42</v>
      </c>
    </row>
    <row r="205" spans="1:12" ht="14.4" x14ac:dyDescent="0.3">
      <c r="A205" s="22"/>
      <c r="B205" s="23"/>
      <c r="C205" s="24"/>
      <c r="D205" s="25"/>
      <c r="E205" s="26" t="s">
        <v>49</v>
      </c>
      <c r="F205" s="27">
        <v>10</v>
      </c>
      <c r="G205" s="27">
        <v>0.08</v>
      </c>
      <c r="H205" s="27">
        <v>7.25</v>
      </c>
      <c r="I205" s="27">
        <v>0.13</v>
      </c>
      <c r="J205" s="27">
        <v>66.09</v>
      </c>
      <c r="K205" s="28">
        <v>41</v>
      </c>
      <c r="L205" s="27">
        <v>7</v>
      </c>
    </row>
    <row r="206" spans="1:12" ht="14.4" x14ac:dyDescent="0.3">
      <c r="A206" s="22"/>
      <c r="B206" s="23"/>
      <c r="C206" s="24"/>
      <c r="D206" s="25" t="s">
        <v>27</v>
      </c>
      <c r="E206" s="26" t="s">
        <v>114</v>
      </c>
      <c r="F206" s="27">
        <v>100</v>
      </c>
      <c r="G206" s="27">
        <v>0.4</v>
      </c>
      <c r="H206" s="27">
        <v>0.4</v>
      </c>
      <c r="I206" s="27">
        <v>9.8000000000000007</v>
      </c>
      <c r="J206" s="27">
        <v>47</v>
      </c>
      <c r="K206" s="28" t="s">
        <v>52</v>
      </c>
      <c r="L206" s="27">
        <v>17.100000000000001</v>
      </c>
    </row>
    <row r="207" spans="1:12" ht="14.4" x14ac:dyDescent="0.3">
      <c r="A207" s="30"/>
      <c r="B207" s="31"/>
      <c r="C207" s="32"/>
      <c r="D207" s="33" t="s">
        <v>28</v>
      </c>
      <c r="E207" s="34"/>
      <c r="F207" s="35">
        <f>SUM(F201:F206)</f>
        <v>610</v>
      </c>
      <c r="G207" s="35">
        <f>SUM(G201:G206)</f>
        <v>26.269999999999996</v>
      </c>
      <c r="H207" s="35">
        <f>SUM(H201:H206)</f>
        <v>32.880000000000003</v>
      </c>
      <c r="I207" s="35">
        <f>SUM(I201:I206)</f>
        <v>47.55</v>
      </c>
      <c r="J207" s="35">
        <f>SUM(J201:J206)</f>
        <v>592.96</v>
      </c>
      <c r="K207" s="36"/>
      <c r="L207" s="35">
        <f>SUM(L201:L206)</f>
        <v>118.05000000000001</v>
      </c>
    </row>
    <row r="208" spans="1:12" ht="14.4" x14ac:dyDescent="0.3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4.4" x14ac:dyDescent="0.3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4.4" x14ac:dyDescent="0.3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4.4" x14ac:dyDescent="0.3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4.4" x14ac:dyDescent="0.3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4.4" x14ac:dyDescent="0.3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4.4" x14ac:dyDescent="0.3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>
        <f ca="1">SUM(L208:L214)</f>
        <v>0</v>
      </c>
    </row>
    <row r="215" spans="1:12" ht="15.75" customHeight="1" x14ac:dyDescent="0.25">
      <c r="A215" s="42">
        <f>A174</f>
        <v>1</v>
      </c>
      <c r="B215" s="43">
        <f>B174</f>
        <v>5</v>
      </c>
      <c r="C215" s="61" t="s">
        <v>43</v>
      </c>
      <c r="D215" s="62"/>
      <c r="E215" s="44"/>
      <c r="F215" s="45">
        <f>F181+F185+F195+F200+F207+F214</f>
        <v>2485</v>
      </c>
      <c r="G215" s="45">
        <f>G181+G185+G195+G200+G207+G214</f>
        <v>83.55</v>
      </c>
      <c r="H215" s="45">
        <f>H181+H185+H195+H200+H207+H214</f>
        <v>80.900000000000006</v>
      </c>
      <c r="I215" s="45">
        <f>I181+I185+I195+I200+I207+I214</f>
        <v>323.2</v>
      </c>
      <c r="J215" s="45">
        <f>J181+J185+J195+J200+J207+J214</f>
        <v>2347.83</v>
      </c>
      <c r="K215" s="46"/>
      <c r="L215" s="45">
        <f>L207+L200+L195+L185+L181</f>
        <v>295.79000000000002</v>
      </c>
    </row>
    <row r="216" spans="1:12" ht="14.4" x14ac:dyDescent="0.3">
      <c r="A216" s="15">
        <v>1</v>
      </c>
      <c r="B216" s="16">
        <v>6</v>
      </c>
      <c r="C216" s="17" t="s">
        <v>23</v>
      </c>
      <c r="D216" s="18" t="s">
        <v>24</v>
      </c>
      <c r="E216" s="19" t="s">
        <v>115</v>
      </c>
      <c r="F216" s="20">
        <v>200</v>
      </c>
      <c r="G216" s="20">
        <v>3.17</v>
      </c>
      <c r="H216" s="20">
        <v>6.41</v>
      </c>
      <c r="I216" s="20">
        <v>27.43</v>
      </c>
      <c r="J216" s="20">
        <v>180.09</v>
      </c>
      <c r="K216" s="21">
        <v>384</v>
      </c>
      <c r="L216" s="20">
        <v>16.34</v>
      </c>
    </row>
    <row r="217" spans="1:12" ht="14.4" x14ac:dyDescent="0.3">
      <c r="A217" s="22"/>
      <c r="B217" s="23"/>
      <c r="C217" s="24"/>
      <c r="D217" s="25"/>
      <c r="E217" s="26" t="s">
        <v>68</v>
      </c>
      <c r="F217" s="27">
        <v>30</v>
      </c>
      <c r="G217" s="27">
        <v>1.43</v>
      </c>
      <c r="H217" s="27">
        <v>5.09</v>
      </c>
      <c r="I217" s="27">
        <v>0</v>
      </c>
      <c r="J217" s="27">
        <v>50.53</v>
      </c>
      <c r="K217" s="28">
        <v>42</v>
      </c>
      <c r="L217" s="27">
        <v>18.559999999999999</v>
      </c>
    </row>
    <row r="218" spans="1:12" ht="14.4" x14ac:dyDescent="0.3">
      <c r="A218" s="22"/>
      <c r="B218" s="23"/>
      <c r="C218" s="24"/>
      <c r="D218" s="29" t="s">
        <v>25</v>
      </c>
      <c r="E218" s="26" t="s">
        <v>93</v>
      </c>
      <c r="F218" s="27">
        <v>200</v>
      </c>
      <c r="G218" s="27">
        <v>0.2</v>
      </c>
      <c r="H218" s="27">
        <v>0</v>
      </c>
      <c r="I218" s="27">
        <v>10.52</v>
      </c>
      <c r="J218" s="27">
        <v>42.879999999999995</v>
      </c>
      <c r="K218" s="28">
        <v>943</v>
      </c>
      <c r="L218" s="27">
        <v>2.63</v>
      </c>
    </row>
    <row r="219" spans="1:12" ht="14.4" x14ac:dyDescent="0.3">
      <c r="A219" s="22"/>
      <c r="B219" s="23"/>
      <c r="C219" s="24"/>
      <c r="D219" s="29" t="s">
        <v>26</v>
      </c>
      <c r="E219" s="26" t="s">
        <v>51</v>
      </c>
      <c r="F219" s="27">
        <v>50</v>
      </c>
      <c r="G219" s="27">
        <v>3.1</v>
      </c>
      <c r="H219" s="27">
        <v>0.3</v>
      </c>
      <c r="I219" s="27">
        <v>16.399999999999999</v>
      </c>
      <c r="J219" s="27">
        <v>80.7</v>
      </c>
      <c r="K219" s="28" t="s">
        <v>52</v>
      </c>
      <c r="L219" s="27">
        <v>3.42</v>
      </c>
    </row>
    <row r="220" spans="1:12" ht="14.4" x14ac:dyDescent="0.3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4.4" x14ac:dyDescent="0.3">
      <c r="A221" s="22"/>
      <c r="B221" s="23"/>
      <c r="C221" s="24"/>
      <c r="D221" s="25"/>
      <c r="E221" s="26" t="s">
        <v>49</v>
      </c>
      <c r="F221" s="27">
        <v>10</v>
      </c>
      <c r="G221" s="27">
        <v>0.08</v>
      </c>
      <c r="H221" s="27">
        <v>7.25</v>
      </c>
      <c r="I221" s="27">
        <v>0.13</v>
      </c>
      <c r="J221" s="27">
        <v>66.09</v>
      </c>
      <c r="K221" s="28">
        <v>41</v>
      </c>
      <c r="L221" s="27">
        <v>7</v>
      </c>
    </row>
    <row r="222" spans="1:12" ht="14.4" x14ac:dyDescent="0.3">
      <c r="A222" s="22"/>
      <c r="B222" s="23"/>
      <c r="C222" s="24"/>
      <c r="D222" s="25"/>
      <c r="E222" s="26" t="s">
        <v>82</v>
      </c>
      <c r="F222" s="27">
        <v>20</v>
      </c>
      <c r="G222" s="27">
        <v>1.2</v>
      </c>
      <c r="H222" s="27">
        <v>0.1</v>
      </c>
      <c r="I222" s="27">
        <v>5.15</v>
      </c>
      <c r="J222" s="27">
        <v>26.3</v>
      </c>
      <c r="K222" s="28" t="s">
        <v>52</v>
      </c>
      <c r="L222" s="27">
        <v>1.62</v>
      </c>
    </row>
    <row r="223" spans="1:12" ht="14.4" x14ac:dyDescent="0.3">
      <c r="A223" s="30"/>
      <c r="B223" s="31"/>
      <c r="C223" s="32"/>
      <c r="D223" s="33" t="s">
        <v>28</v>
      </c>
      <c r="E223" s="34"/>
      <c r="F223" s="35">
        <f>SUM(F216:F222)</f>
        <v>510</v>
      </c>
      <c r="G223" s="35">
        <f>SUM(G216:G222)</f>
        <v>9.18</v>
      </c>
      <c r="H223" s="35">
        <f>SUM(H216:H222)</f>
        <v>19.150000000000002</v>
      </c>
      <c r="I223" s="35">
        <f>SUM(I216:I222)</f>
        <v>59.63</v>
      </c>
      <c r="J223" s="35">
        <f>SUM(J216:J222)</f>
        <v>446.59</v>
      </c>
      <c r="K223" s="36"/>
      <c r="L223" s="35">
        <f>SUM(L216:L222)</f>
        <v>49.57</v>
      </c>
    </row>
    <row r="224" spans="1:12" ht="14.4" x14ac:dyDescent="0.3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4.4" x14ac:dyDescent="0.3">
      <c r="A225" s="22"/>
      <c r="B225" s="23"/>
      <c r="C225" s="24"/>
      <c r="D225" s="25"/>
      <c r="E225" s="26" t="s">
        <v>54</v>
      </c>
      <c r="F225" s="27">
        <v>200</v>
      </c>
      <c r="G225" s="27">
        <v>1</v>
      </c>
      <c r="H225" s="27">
        <v>0</v>
      </c>
      <c r="I225" s="27">
        <v>7.54</v>
      </c>
      <c r="J225" s="27">
        <v>34.159999999999997</v>
      </c>
      <c r="K225" s="58" t="s">
        <v>52</v>
      </c>
      <c r="L225" s="27">
        <v>19</v>
      </c>
    </row>
    <row r="226" spans="1:12" ht="14.4" x14ac:dyDescent="0.3">
      <c r="A226" s="22"/>
      <c r="B226" s="23"/>
      <c r="C226" s="24"/>
      <c r="D226" s="25"/>
      <c r="E226" s="26" t="s">
        <v>116</v>
      </c>
      <c r="F226" s="27">
        <v>50</v>
      </c>
      <c r="G226" s="27">
        <v>2.78</v>
      </c>
      <c r="H226" s="27">
        <v>3.91</v>
      </c>
      <c r="I226" s="27">
        <v>9.26</v>
      </c>
      <c r="J226" s="27">
        <v>83.35</v>
      </c>
      <c r="K226" s="58" t="s">
        <v>52</v>
      </c>
      <c r="L226" s="27">
        <v>13.01</v>
      </c>
    </row>
    <row r="227" spans="1:12" ht="14.4" x14ac:dyDescent="0.3">
      <c r="A227" s="30"/>
      <c r="B227" s="31"/>
      <c r="C227" s="32"/>
      <c r="D227" s="33" t="s">
        <v>28</v>
      </c>
      <c r="E227" s="34"/>
      <c r="F227" s="35">
        <f>SUM(F224:F226)</f>
        <v>250</v>
      </c>
      <c r="G227" s="35">
        <f>SUM(G224:G226)</f>
        <v>3.78</v>
      </c>
      <c r="H227" s="35">
        <f>SUM(H224:H226)</f>
        <v>3.91</v>
      </c>
      <c r="I227" s="35">
        <f>SUM(I224:I226)</f>
        <v>16.8</v>
      </c>
      <c r="J227" s="35">
        <f>SUM(J224:J226)</f>
        <v>117.50999999999999</v>
      </c>
      <c r="K227" s="36"/>
      <c r="L227" s="35">
        <f>SUM(L225:L226)</f>
        <v>32.01</v>
      </c>
    </row>
    <row r="228" spans="1:12" ht="14.4" x14ac:dyDescent="0.3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4.4" x14ac:dyDescent="0.3">
      <c r="A229" s="22"/>
      <c r="B229" s="23"/>
      <c r="C229" s="24"/>
      <c r="D229" s="29" t="s">
        <v>32</v>
      </c>
      <c r="E229" s="26" t="s">
        <v>117</v>
      </c>
      <c r="F229" s="27">
        <v>250</v>
      </c>
      <c r="G229" s="27">
        <v>2.73</v>
      </c>
      <c r="H229" s="27">
        <v>4.8</v>
      </c>
      <c r="I229" s="27">
        <v>35.299999999999997</v>
      </c>
      <c r="J229" s="27">
        <v>194.54</v>
      </c>
      <c r="K229" s="28">
        <v>204</v>
      </c>
      <c r="L229" s="27">
        <v>4.8899999999999997</v>
      </c>
    </row>
    <row r="230" spans="1:12" ht="14.4" x14ac:dyDescent="0.3">
      <c r="A230" s="22"/>
      <c r="B230" s="23"/>
      <c r="C230" s="24"/>
      <c r="D230" s="29" t="s">
        <v>33</v>
      </c>
      <c r="E230" s="26" t="s">
        <v>118</v>
      </c>
      <c r="F230" s="27">
        <v>255</v>
      </c>
      <c r="G230" s="27">
        <v>16.57</v>
      </c>
      <c r="H230" s="27">
        <v>16.79</v>
      </c>
      <c r="I230" s="27">
        <v>28.3</v>
      </c>
      <c r="J230" s="27">
        <v>328.67</v>
      </c>
      <c r="K230" s="28">
        <v>590</v>
      </c>
      <c r="L230" s="27">
        <v>90.57</v>
      </c>
    </row>
    <row r="231" spans="1:12" ht="14.4" x14ac:dyDescent="0.3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4.4" x14ac:dyDescent="0.3">
      <c r="A232" s="22"/>
      <c r="B232" s="23"/>
      <c r="C232" s="24"/>
      <c r="D232" s="29" t="s">
        <v>35</v>
      </c>
      <c r="E232" s="26" t="s">
        <v>89</v>
      </c>
      <c r="F232" s="27">
        <v>200</v>
      </c>
      <c r="G232" s="27">
        <v>0.6</v>
      </c>
      <c r="H232" s="27">
        <v>0</v>
      </c>
      <c r="I232" s="27">
        <v>13.8</v>
      </c>
      <c r="J232" s="27">
        <v>57.6</v>
      </c>
      <c r="K232" s="28">
        <v>868</v>
      </c>
      <c r="L232" s="27">
        <v>4.5599999999999996</v>
      </c>
    </row>
    <row r="233" spans="1:12" ht="14.4" x14ac:dyDescent="0.3">
      <c r="A233" s="22"/>
      <c r="B233" s="23"/>
      <c r="C233" s="24"/>
      <c r="D233" s="29" t="s">
        <v>36</v>
      </c>
      <c r="E233" s="26" t="s">
        <v>60</v>
      </c>
      <c r="F233" s="27">
        <v>50</v>
      </c>
      <c r="G233" s="27">
        <v>3.1</v>
      </c>
      <c r="H233" s="27">
        <v>0.3</v>
      </c>
      <c r="I233" s="27">
        <v>16.399999999999999</v>
      </c>
      <c r="J233" s="27">
        <v>80.7</v>
      </c>
      <c r="K233" s="28" t="s">
        <v>52</v>
      </c>
      <c r="L233" s="27">
        <v>3.42</v>
      </c>
    </row>
    <row r="234" spans="1:12" ht="14.4" x14ac:dyDescent="0.3">
      <c r="A234" s="22"/>
      <c r="B234" s="23"/>
      <c r="C234" s="24"/>
      <c r="D234" s="29" t="s">
        <v>37</v>
      </c>
      <c r="E234" s="26" t="s">
        <v>82</v>
      </c>
      <c r="F234" s="27">
        <v>30</v>
      </c>
      <c r="G234" s="27">
        <v>1.8</v>
      </c>
      <c r="H234" s="27">
        <v>0.15</v>
      </c>
      <c r="I234" s="27">
        <v>7.73</v>
      </c>
      <c r="J234" s="27">
        <v>39.450000000000003</v>
      </c>
      <c r="K234" s="28" t="s">
        <v>52</v>
      </c>
      <c r="L234" s="27">
        <v>1.62</v>
      </c>
    </row>
    <row r="235" spans="1:12" ht="14.4" x14ac:dyDescent="0.3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4.4" x14ac:dyDescent="0.3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4.4" x14ac:dyDescent="0.3">
      <c r="A237" s="30"/>
      <c r="B237" s="31"/>
      <c r="C237" s="32"/>
      <c r="D237" s="33" t="s">
        <v>28</v>
      </c>
      <c r="E237" s="34"/>
      <c r="F237" s="35">
        <f>SUM(F228:F236)</f>
        <v>785</v>
      </c>
      <c r="G237" s="35">
        <f>SUM(G228:G236)</f>
        <v>24.800000000000004</v>
      </c>
      <c r="H237" s="35">
        <f>SUM(H228:H236)</f>
        <v>22.04</v>
      </c>
      <c r="I237" s="35">
        <f>SUM(I228:I236)</f>
        <v>101.52999999999999</v>
      </c>
      <c r="J237" s="35">
        <f>SUM(J228:J236)</f>
        <v>700.96000000000015</v>
      </c>
      <c r="K237" s="36"/>
      <c r="L237" s="35">
        <f>SUM(L228:L236)</f>
        <v>105.06</v>
      </c>
    </row>
    <row r="238" spans="1:12" ht="14.4" x14ac:dyDescent="0.3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 t="s">
        <v>119</v>
      </c>
      <c r="F238" s="27">
        <v>90</v>
      </c>
      <c r="G238" s="27">
        <v>5.82</v>
      </c>
      <c r="H238" s="27">
        <v>5.41</v>
      </c>
      <c r="I238" s="27">
        <v>28.34</v>
      </c>
      <c r="J238" s="27">
        <v>333</v>
      </c>
      <c r="K238" s="28"/>
      <c r="L238" s="27">
        <v>19.46</v>
      </c>
    </row>
    <row r="239" spans="1:12" ht="14.4" x14ac:dyDescent="0.3">
      <c r="A239" s="22"/>
      <c r="B239" s="23"/>
      <c r="C239" s="24"/>
      <c r="D239" s="40" t="s">
        <v>35</v>
      </c>
      <c r="E239" s="26" t="s">
        <v>69</v>
      </c>
      <c r="F239" s="27">
        <v>200</v>
      </c>
      <c r="G239" s="27">
        <v>3.25</v>
      </c>
      <c r="H239" s="27">
        <v>3.43</v>
      </c>
      <c r="I239" s="27">
        <v>25.27</v>
      </c>
      <c r="J239" s="27">
        <v>144.97999999999999</v>
      </c>
      <c r="K239" s="28">
        <v>959</v>
      </c>
      <c r="L239" s="27">
        <v>16.260000000000002</v>
      </c>
    </row>
    <row r="240" spans="1:12" ht="14.4" x14ac:dyDescent="0.3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4.4" x14ac:dyDescent="0.3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4.4" x14ac:dyDescent="0.3">
      <c r="A242" s="30"/>
      <c r="B242" s="31"/>
      <c r="C242" s="32"/>
      <c r="D242" s="33" t="s">
        <v>28</v>
      </c>
      <c r="E242" s="34"/>
      <c r="F242" s="35">
        <f>SUM(F238:F241)</f>
        <v>290</v>
      </c>
      <c r="G242" s="35">
        <f>SUM(G238:G241)</f>
        <v>9.07</v>
      </c>
      <c r="H242" s="35">
        <f>SUM(H238:H241)</f>
        <v>8.84</v>
      </c>
      <c r="I242" s="35">
        <f>SUM(I238:I241)</f>
        <v>53.61</v>
      </c>
      <c r="J242" s="35">
        <f>SUM(J238:J241)</f>
        <v>477.98</v>
      </c>
      <c r="K242" s="36"/>
      <c r="L242" s="35">
        <f>SUM(L238:L241)</f>
        <v>35.72</v>
      </c>
    </row>
    <row r="243" spans="1:12" ht="14.4" x14ac:dyDescent="0.3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 t="s">
        <v>120</v>
      </c>
      <c r="F243" s="27">
        <v>250</v>
      </c>
      <c r="G243" s="27">
        <v>14.92</v>
      </c>
      <c r="H243" s="27">
        <v>16.53</v>
      </c>
      <c r="I243" s="27">
        <v>47.41</v>
      </c>
      <c r="J243" s="27">
        <v>396.34</v>
      </c>
      <c r="K243" s="28" t="s">
        <v>121</v>
      </c>
      <c r="L243" s="27">
        <v>40.32</v>
      </c>
    </row>
    <row r="244" spans="1:12" ht="14.4" x14ac:dyDescent="0.3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4.4" x14ac:dyDescent="0.3">
      <c r="A245" s="22"/>
      <c r="B245" s="23"/>
      <c r="C245" s="24"/>
      <c r="D245" s="29" t="s">
        <v>35</v>
      </c>
      <c r="E245" s="26" t="s">
        <v>64</v>
      </c>
      <c r="F245" s="27">
        <v>200</v>
      </c>
      <c r="G245" s="27">
        <v>1.83</v>
      </c>
      <c r="H245" s="27">
        <v>1.69</v>
      </c>
      <c r="I245" s="27">
        <v>2.48</v>
      </c>
      <c r="J245" s="27">
        <v>32.409999999999997</v>
      </c>
      <c r="K245" s="28">
        <v>945</v>
      </c>
      <c r="L245" s="27">
        <v>7.51</v>
      </c>
    </row>
    <row r="246" spans="1:12" ht="14.4" x14ac:dyDescent="0.3">
      <c r="A246" s="22"/>
      <c r="B246" s="23"/>
      <c r="C246" s="24"/>
      <c r="D246" s="29" t="s">
        <v>26</v>
      </c>
      <c r="E246" s="26" t="s">
        <v>51</v>
      </c>
      <c r="F246" s="27">
        <v>50</v>
      </c>
      <c r="G246" s="27">
        <v>3.1</v>
      </c>
      <c r="H246" s="27">
        <v>0.3</v>
      </c>
      <c r="I246" s="27">
        <v>16.399999999999999</v>
      </c>
      <c r="J246" s="27">
        <v>80.7</v>
      </c>
      <c r="K246" s="28" t="s">
        <v>52</v>
      </c>
      <c r="L246" s="27">
        <v>3.42</v>
      </c>
    </row>
    <row r="247" spans="1:12" ht="14.4" x14ac:dyDescent="0.3">
      <c r="A247" s="22"/>
      <c r="B247" s="23"/>
      <c r="C247" s="24"/>
      <c r="D247" s="25"/>
      <c r="E247" s="26" t="s">
        <v>49</v>
      </c>
      <c r="F247" s="27">
        <v>10</v>
      </c>
      <c r="G247" s="27">
        <v>0.08</v>
      </c>
      <c r="H247" s="27">
        <v>7.25</v>
      </c>
      <c r="I247" s="27">
        <v>0.13</v>
      </c>
      <c r="J247" s="27">
        <v>66.09</v>
      </c>
      <c r="K247" s="28">
        <v>41</v>
      </c>
      <c r="L247" s="27">
        <v>7</v>
      </c>
    </row>
    <row r="248" spans="1:12" ht="14.4" x14ac:dyDescent="0.3">
      <c r="A248" s="22"/>
      <c r="B248" s="23"/>
      <c r="C248" s="24"/>
      <c r="D248" s="59" t="s">
        <v>27</v>
      </c>
      <c r="E248" s="26" t="s">
        <v>79</v>
      </c>
      <c r="F248" s="27">
        <v>100</v>
      </c>
      <c r="G248" s="27">
        <v>0.4</v>
      </c>
      <c r="H248" s="27">
        <v>0.3</v>
      </c>
      <c r="I248" s="27">
        <v>11.3</v>
      </c>
      <c r="J248" s="27">
        <v>47</v>
      </c>
      <c r="K248" s="28" t="s">
        <v>52</v>
      </c>
      <c r="L248" s="27">
        <v>16.649999999999999</v>
      </c>
    </row>
    <row r="249" spans="1:12" ht="14.4" x14ac:dyDescent="0.3">
      <c r="A249" s="30"/>
      <c r="B249" s="31"/>
      <c r="C249" s="32"/>
      <c r="D249" s="33" t="s">
        <v>28</v>
      </c>
      <c r="E249" s="34"/>
      <c r="F249" s="35">
        <f>SUM(F243:F248)</f>
        <v>610</v>
      </c>
      <c r="G249" s="35">
        <f>SUM(G243:G248)</f>
        <v>20.329999999999998</v>
      </c>
      <c r="H249" s="35">
        <f>SUM(H243:H248)</f>
        <v>26.070000000000004</v>
      </c>
      <c r="I249" s="35">
        <f>SUM(I243:I248)</f>
        <v>77.719999999999985</v>
      </c>
      <c r="J249" s="35">
        <f>SUM(J243:J248)</f>
        <v>622.54</v>
      </c>
      <c r="K249" s="36"/>
      <c r="L249" s="35">
        <f>SUM(L243:L248)</f>
        <v>74.900000000000006</v>
      </c>
    </row>
    <row r="250" spans="1:12" ht="14.4" x14ac:dyDescent="0.3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4.4" x14ac:dyDescent="0.3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4.4" x14ac:dyDescent="0.3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4.4" x14ac:dyDescent="0.3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4.4" x14ac:dyDescent="0.3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4.4" x14ac:dyDescent="0.3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4.4" x14ac:dyDescent="0.3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>
        <f>SUM(L250:L255)</f>
        <v>0</v>
      </c>
    </row>
    <row r="257" spans="1:12" ht="15.75" customHeight="1" x14ac:dyDescent="0.25">
      <c r="A257" s="42">
        <f>A216</f>
        <v>1</v>
      </c>
      <c r="B257" s="43">
        <f>B216</f>
        <v>6</v>
      </c>
      <c r="C257" s="61" t="s">
        <v>43</v>
      </c>
      <c r="D257" s="62"/>
      <c r="E257" s="44"/>
      <c r="F257" s="45">
        <f>F223+F227+F237+F242+F249+F256</f>
        <v>2445</v>
      </c>
      <c r="G257" s="45">
        <f>G223+G227+G237+G242+G249+G256</f>
        <v>67.16</v>
      </c>
      <c r="H257" s="45">
        <f>H223+H227+H237+H242+H249+H256</f>
        <v>80.010000000000005</v>
      </c>
      <c r="I257" s="45">
        <f>I223+I227+I237+I242+I249+I256</f>
        <v>309.28999999999996</v>
      </c>
      <c r="J257" s="45">
        <f>J223+J227+J237+J242+J249+J256</f>
        <v>2365.58</v>
      </c>
      <c r="K257" s="46"/>
      <c r="L257" s="45">
        <f>L249+L242+L237+L223+L227</f>
        <v>297.26</v>
      </c>
    </row>
    <row r="258" spans="1:12" ht="14.4" x14ac:dyDescent="0.3">
      <c r="A258" s="15">
        <v>1</v>
      </c>
      <c r="B258" s="16">
        <v>7</v>
      </c>
      <c r="C258" s="17" t="s">
        <v>23</v>
      </c>
      <c r="D258" s="18" t="s">
        <v>24</v>
      </c>
      <c r="E258" s="19" t="s">
        <v>122</v>
      </c>
      <c r="F258" s="20">
        <v>200</v>
      </c>
      <c r="G258" s="20">
        <v>5.0199999999999996</v>
      </c>
      <c r="H258" s="20">
        <v>4.91</v>
      </c>
      <c r="I258" s="20">
        <v>24.41</v>
      </c>
      <c r="J258" s="20">
        <v>162</v>
      </c>
      <c r="K258" s="21">
        <v>384</v>
      </c>
      <c r="L258" s="20">
        <v>15.48</v>
      </c>
    </row>
    <row r="259" spans="1:12" ht="14.4" x14ac:dyDescent="0.3">
      <c r="A259" s="22"/>
      <c r="B259" s="23"/>
      <c r="C259" s="24"/>
      <c r="D259" s="25"/>
      <c r="E259" s="26" t="s">
        <v>49</v>
      </c>
      <c r="F259" s="27">
        <v>10</v>
      </c>
      <c r="G259" s="27">
        <v>0.08</v>
      </c>
      <c r="H259" s="27">
        <v>7.25</v>
      </c>
      <c r="I259" s="27">
        <v>0.13</v>
      </c>
      <c r="J259" s="27">
        <v>66.09</v>
      </c>
      <c r="K259" s="28">
        <v>41</v>
      </c>
      <c r="L259" s="27">
        <v>7</v>
      </c>
    </row>
    <row r="260" spans="1:12" ht="14.4" x14ac:dyDescent="0.3">
      <c r="A260" s="22"/>
      <c r="B260" s="23"/>
      <c r="C260" s="24"/>
      <c r="D260" s="29" t="s">
        <v>25</v>
      </c>
      <c r="E260" s="26" t="s">
        <v>93</v>
      </c>
      <c r="F260" s="27">
        <v>200</v>
      </c>
      <c r="G260" s="27">
        <v>0.2</v>
      </c>
      <c r="H260" s="27">
        <v>0</v>
      </c>
      <c r="I260" s="27">
        <v>10.52</v>
      </c>
      <c r="J260" s="27">
        <v>42.879999999999995</v>
      </c>
      <c r="K260" s="28">
        <v>943</v>
      </c>
      <c r="L260" s="27">
        <v>2.63</v>
      </c>
    </row>
    <row r="261" spans="1:12" ht="14.4" x14ac:dyDescent="0.3">
      <c r="A261" s="22"/>
      <c r="B261" s="23"/>
      <c r="C261" s="24"/>
      <c r="D261" s="29" t="s">
        <v>26</v>
      </c>
      <c r="E261" s="26" t="s">
        <v>60</v>
      </c>
      <c r="F261" s="27">
        <v>80</v>
      </c>
      <c r="G261" s="27">
        <v>4.96</v>
      </c>
      <c r="H261" s="27">
        <v>0.48</v>
      </c>
      <c r="I261" s="27">
        <v>26.24</v>
      </c>
      <c r="J261" s="27">
        <v>129.12</v>
      </c>
      <c r="K261" s="28" t="s">
        <v>52</v>
      </c>
      <c r="L261" s="27">
        <v>6.84</v>
      </c>
    </row>
    <row r="262" spans="1:12" ht="14.4" x14ac:dyDescent="0.3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4.4" x14ac:dyDescent="0.3">
      <c r="A263" s="22"/>
      <c r="B263" s="23"/>
      <c r="C263" s="24"/>
      <c r="D263" s="25"/>
      <c r="E263" s="26" t="s">
        <v>82</v>
      </c>
      <c r="F263" s="27">
        <v>30</v>
      </c>
      <c r="G263" s="27">
        <v>1.8</v>
      </c>
      <c r="H263" s="27">
        <v>0.15</v>
      </c>
      <c r="I263" s="27">
        <v>7.73</v>
      </c>
      <c r="J263" s="27">
        <v>39.450000000000003</v>
      </c>
      <c r="K263" s="28" t="s">
        <v>52</v>
      </c>
      <c r="L263" s="27">
        <v>1.62</v>
      </c>
    </row>
    <row r="264" spans="1:12" ht="14.4" x14ac:dyDescent="0.3">
      <c r="A264" s="22"/>
      <c r="B264" s="23"/>
      <c r="C264" s="24"/>
      <c r="D264" s="25"/>
      <c r="E264" s="60" t="s">
        <v>81</v>
      </c>
      <c r="F264" s="27">
        <v>45</v>
      </c>
      <c r="G264" s="27">
        <v>5.95</v>
      </c>
      <c r="H264" s="27">
        <v>5.05</v>
      </c>
      <c r="I264" s="27">
        <v>0.3</v>
      </c>
      <c r="J264" s="27">
        <v>70.7</v>
      </c>
      <c r="K264" s="28"/>
      <c r="L264" s="27">
        <v>8</v>
      </c>
    </row>
    <row r="265" spans="1:12" ht="14.4" x14ac:dyDescent="0.3">
      <c r="A265" s="30"/>
      <c r="B265" s="31"/>
      <c r="C265" s="32"/>
      <c r="D265" s="33" t="s">
        <v>28</v>
      </c>
      <c r="E265" s="34"/>
      <c r="F265" s="35">
        <f>SUM(F258:F264)</f>
        <v>565</v>
      </c>
      <c r="G265" s="35">
        <f>SUM(G258:G264)</f>
        <v>18.010000000000002</v>
      </c>
      <c r="H265" s="35">
        <f>SUM(H258:H264)</f>
        <v>17.84</v>
      </c>
      <c r="I265" s="35">
        <f>SUM(I258:I264)</f>
        <v>69.33</v>
      </c>
      <c r="J265" s="35">
        <f>SUM(J258:J264)</f>
        <v>510.24</v>
      </c>
      <c r="K265" s="36"/>
      <c r="L265" s="35">
        <f>SUM(L258:L264)</f>
        <v>41.57</v>
      </c>
    </row>
    <row r="266" spans="1:12" ht="14.4" x14ac:dyDescent="0.3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4.4" x14ac:dyDescent="0.3">
      <c r="A267" s="22"/>
      <c r="B267" s="23"/>
      <c r="C267" s="24"/>
      <c r="D267" s="25"/>
      <c r="E267" s="26" t="s">
        <v>64</v>
      </c>
      <c r="F267" s="27">
        <v>200</v>
      </c>
      <c r="G267" s="27">
        <v>1.83</v>
      </c>
      <c r="H267" s="27">
        <v>1.69</v>
      </c>
      <c r="I267" s="27">
        <v>2.48</v>
      </c>
      <c r="J267" s="27">
        <v>32.409999999999997</v>
      </c>
      <c r="K267" s="28">
        <v>945</v>
      </c>
      <c r="L267" s="27">
        <v>7.51</v>
      </c>
    </row>
    <row r="268" spans="1:12" ht="14.4" x14ac:dyDescent="0.3">
      <c r="A268" s="22"/>
      <c r="B268" s="23"/>
      <c r="C268" s="24"/>
      <c r="D268" s="25"/>
      <c r="E268" s="26" t="s">
        <v>109</v>
      </c>
      <c r="F268" s="27">
        <v>50</v>
      </c>
      <c r="G268" s="27">
        <v>3.68</v>
      </c>
      <c r="H268" s="27">
        <v>3.93</v>
      </c>
      <c r="I268" s="27">
        <v>13.21</v>
      </c>
      <c r="J268" s="27">
        <v>102.93</v>
      </c>
      <c r="K268" s="28"/>
      <c r="L268" s="27">
        <v>12.5</v>
      </c>
    </row>
    <row r="269" spans="1:12" ht="14.4" x14ac:dyDescent="0.3">
      <c r="A269" s="30"/>
      <c r="B269" s="31"/>
      <c r="C269" s="32"/>
      <c r="D269" s="33" t="s">
        <v>28</v>
      </c>
      <c r="E269" s="34"/>
      <c r="F269" s="35">
        <f>SUM(F266:F268)</f>
        <v>250</v>
      </c>
      <c r="G269" s="35">
        <f>SUM(G266:G268)</f>
        <v>5.51</v>
      </c>
      <c r="H269" s="35">
        <f>SUM(H266:H268)</f>
        <v>5.62</v>
      </c>
      <c r="I269" s="35">
        <f>SUM(I266:I268)</f>
        <v>15.690000000000001</v>
      </c>
      <c r="J269" s="35">
        <f>SUM(J266:J268)</f>
        <v>135.34</v>
      </c>
      <c r="K269" s="36"/>
      <c r="L269" s="35">
        <f>SUM(L266:L268)</f>
        <v>20.009999999999998</v>
      </c>
    </row>
    <row r="270" spans="1:12" ht="14.4" x14ac:dyDescent="0.3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4.4" x14ac:dyDescent="0.3">
      <c r="A271" s="22"/>
      <c r="B271" s="23"/>
      <c r="C271" s="24"/>
      <c r="D271" s="29" t="s">
        <v>32</v>
      </c>
      <c r="E271" s="60" t="s">
        <v>123</v>
      </c>
      <c r="F271" s="27">
        <v>255</v>
      </c>
      <c r="G271" s="27">
        <v>5.9130000000000003</v>
      </c>
      <c r="H271" s="27">
        <v>5.8</v>
      </c>
      <c r="I271" s="27">
        <v>25.9</v>
      </c>
      <c r="J271" s="27">
        <v>178.46</v>
      </c>
      <c r="K271" s="28">
        <v>201</v>
      </c>
      <c r="L271" s="27">
        <v>3.94</v>
      </c>
    </row>
    <row r="272" spans="1:12" ht="14.4" x14ac:dyDescent="0.3">
      <c r="A272" s="22"/>
      <c r="B272" s="23"/>
      <c r="C272" s="24"/>
      <c r="D272" s="29" t="s">
        <v>33</v>
      </c>
      <c r="E272" s="26" t="s">
        <v>86</v>
      </c>
      <c r="F272" s="27" t="s">
        <v>87</v>
      </c>
      <c r="G272" s="27">
        <v>16.47</v>
      </c>
      <c r="H272" s="27">
        <v>18.41</v>
      </c>
      <c r="I272" s="27">
        <v>3.39</v>
      </c>
      <c r="J272" s="27">
        <v>245.13</v>
      </c>
      <c r="K272" s="28">
        <v>591</v>
      </c>
      <c r="L272" s="27">
        <v>72.599999999999994</v>
      </c>
    </row>
    <row r="273" spans="1:12" ht="14.4" x14ac:dyDescent="0.3">
      <c r="A273" s="22"/>
      <c r="B273" s="23"/>
      <c r="C273" s="24"/>
      <c r="D273" s="29" t="s">
        <v>34</v>
      </c>
      <c r="E273" s="26" t="s">
        <v>78</v>
      </c>
      <c r="F273" s="27">
        <v>150</v>
      </c>
      <c r="G273" s="27">
        <v>3.56</v>
      </c>
      <c r="H273" s="27">
        <v>6.28</v>
      </c>
      <c r="I273" s="27">
        <v>35.770000000000003</v>
      </c>
      <c r="J273" s="27">
        <v>213.78</v>
      </c>
      <c r="K273" s="28">
        <v>682</v>
      </c>
      <c r="L273" s="27">
        <v>10.199999999999999</v>
      </c>
    </row>
    <row r="274" spans="1:12" ht="14.4" x14ac:dyDescent="0.3">
      <c r="A274" s="22"/>
      <c r="B274" s="23"/>
      <c r="C274" s="24"/>
      <c r="D274" s="29" t="s">
        <v>35</v>
      </c>
      <c r="E274" s="26" t="s">
        <v>124</v>
      </c>
      <c r="F274" s="27">
        <v>200</v>
      </c>
      <c r="G274" s="27">
        <v>0</v>
      </c>
      <c r="H274" s="27">
        <v>0</v>
      </c>
      <c r="I274" s="27">
        <v>11.34</v>
      </c>
      <c r="J274" s="27">
        <v>45.46</v>
      </c>
      <c r="K274" s="28">
        <v>867</v>
      </c>
      <c r="L274" s="27">
        <v>6.36</v>
      </c>
    </row>
    <row r="275" spans="1:12" ht="14.4" x14ac:dyDescent="0.3">
      <c r="A275" s="22"/>
      <c r="B275" s="23"/>
      <c r="C275" s="24"/>
      <c r="D275" s="29" t="s">
        <v>36</v>
      </c>
      <c r="E275" s="26" t="s">
        <v>60</v>
      </c>
      <c r="F275" s="27">
        <v>80</v>
      </c>
      <c r="G275" s="27">
        <v>4.96</v>
      </c>
      <c r="H275" s="27">
        <v>0.48</v>
      </c>
      <c r="I275" s="27">
        <v>26.24</v>
      </c>
      <c r="J275" s="27">
        <v>129.12</v>
      </c>
      <c r="K275" s="28" t="s">
        <v>52</v>
      </c>
      <c r="L275" s="27">
        <v>6.84</v>
      </c>
    </row>
    <row r="276" spans="1:12" ht="14.4" x14ac:dyDescent="0.3">
      <c r="A276" s="22"/>
      <c r="B276" s="23"/>
      <c r="C276" s="24"/>
      <c r="D276" s="29" t="s">
        <v>37</v>
      </c>
      <c r="E276" s="26" t="s">
        <v>82</v>
      </c>
      <c r="F276" s="27">
        <v>30</v>
      </c>
      <c r="G276" s="27">
        <v>1.8</v>
      </c>
      <c r="H276" s="27">
        <v>0.15</v>
      </c>
      <c r="I276" s="27">
        <v>7.73</v>
      </c>
      <c r="J276" s="27">
        <v>39.450000000000003</v>
      </c>
      <c r="K276" s="28" t="s">
        <v>52</v>
      </c>
      <c r="L276" s="27">
        <v>1.62</v>
      </c>
    </row>
    <row r="277" spans="1:12" ht="14.4" x14ac:dyDescent="0.3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4.4" x14ac:dyDescent="0.3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4.4" x14ac:dyDescent="0.3">
      <c r="A279" s="30"/>
      <c r="B279" s="31"/>
      <c r="C279" s="32"/>
      <c r="D279" s="33" t="s">
        <v>28</v>
      </c>
      <c r="E279" s="34"/>
      <c r="F279" s="35">
        <f>SUM(F270:F278)</f>
        <v>715</v>
      </c>
      <c r="G279" s="35">
        <f>SUM(G270:G278)</f>
        <v>32.702999999999996</v>
      </c>
      <c r="H279" s="35">
        <f>SUM(H270:H278)</f>
        <v>31.12</v>
      </c>
      <c r="I279" s="35">
        <f>SUM(I270:I278)</f>
        <v>110.37</v>
      </c>
      <c r="J279" s="35">
        <f>SUM(J270:J278)</f>
        <v>851.40000000000009</v>
      </c>
      <c r="K279" s="36"/>
      <c r="L279" s="35">
        <f>SUM(L270:L278)</f>
        <v>101.56</v>
      </c>
    </row>
    <row r="280" spans="1:12" ht="14.4" x14ac:dyDescent="0.3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 t="s">
        <v>125</v>
      </c>
      <c r="F280" s="27" t="s">
        <v>126</v>
      </c>
      <c r="G280" s="27">
        <v>5</v>
      </c>
      <c r="H280" s="27">
        <v>6</v>
      </c>
      <c r="I280" s="27">
        <v>38</v>
      </c>
      <c r="J280" s="27">
        <v>226</v>
      </c>
      <c r="K280" s="58" t="s">
        <v>52</v>
      </c>
      <c r="L280" s="27">
        <v>15</v>
      </c>
    </row>
    <row r="281" spans="1:12" ht="14.4" x14ac:dyDescent="0.3">
      <c r="A281" s="22"/>
      <c r="B281" s="23"/>
      <c r="C281" s="24"/>
      <c r="D281" s="40" t="s">
        <v>35</v>
      </c>
      <c r="E281" s="26" t="s">
        <v>64</v>
      </c>
      <c r="F281" s="27">
        <v>200</v>
      </c>
      <c r="G281" s="27">
        <v>1.83</v>
      </c>
      <c r="H281" s="27">
        <v>1.69</v>
      </c>
      <c r="I281" s="27">
        <v>2.48</v>
      </c>
      <c r="J281" s="27">
        <v>32.409999999999997</v>
      </c>
      <c r="K281" s="28">
        <v>945</v>
      </c>
      <c r="L281" s="27">
        <v>7.51</v>
      </c>
    </row>
    <row r="282" spans="1:12" ht="14.4" x14ac:dyDescent="0.3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4.4" x14ac:dyDescent="0.3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4.4" x14ac:dyDescent="0.3">
      <c r="A284" s="30"/>
      <c r="B284" s="31"/>
      <c r="C284" s="32"/>
      <c r="D284" s="33" t="s">
        <v>28</v>
      </c>
      <c r="E284" s="34"/>
      <c r="F284" s="35">
        <f>SUM(F280:F283)</f>
        <v>200</v>
      </c>
      <c r="G284" s="35">
        <f>SUM(G280:G283)</f>
        <v>6.83</v>
      </c>
      <c r="H284" s="35">
        <f>SUM(H280:H283)</f>
        <v>7.6899999999999995</v>
      </c>
      <c r="I284" s="35">
        <f>SUM(I280:I283)</f>
        <v>40.479999999999997</v>
      </c>
      <c r="J284" s="35">
        <f>SUM(J280:J283)</f>
        <v>258.40999999999997</v>
      </c>
      <c r="K284" s="36"/>
      <c r="L284" s="35">
        <f>SUM(L277:L283)</f>
        <v>124.07000000000001</v>
      </c>
    </row>
    <row r="285" spans="1:12" ht="14.4" x14ac:dyDescent="0.3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 t="s">
        <v>127</v>
      </c>
      <c r="F285" s="27">
        <v>250</v>
      </c>
      <c r="G285" s="27">
        <v>21.82</v>
      </c>
      <c r="H285" s="27">
        <v>20.28</v>
      </c>
      <c r="I285" s="27">
        <v>24.14</v>
      </c>
      <c r="J285" s="27">
        <v>365.22</v>
      </c>
      <c r="K285" s="28">
        <v>536</v>
      </c>
      <c r="L285" s="27">
        <v>58.11</v>
      </c>
    </row>
    <row r="286" spans="1:12" ht="14.4" x14ac:dyDescent="0.3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4.4" x14ac:dyDescent="0.3">
      <c r="A287" s="22"/>
      <c r="B287" s="23"/>
      <c r="C287" s="24"/>
      <c r="D287" s="29" t="s">
        <v>35</v>
      </c>
      <c r="E287" s="26" t="s">
        <v>89</v>
      </c>
      <c r="F287" s="27">
        <v>200</v>
      </c>
      <c r="G287" s="27">
        <v>0.13</v>
      </c>
      <c r="H287" s="27">
        <v>0.1</v>
      </c>
      <c r="I287" s="27">
        <v>17.010000000000002</v>
      </c>
      <c r="J287" s="27">
        <v>69.460000000000008</v>
      </c>
      <c r="K287" s="28">
        <v>868</v>
      </c>
      <c r="L287" s="27">
        <v>4.5599999999999996</v>
      </c>
    </row>
    <row r="288" spans="1:12" ht="14.4" x14ac:dyDescent="0.3">
      <c r="A288" s="22"/>
      <c r="B288" s="23"/>
      <c r="C288" s="24"/>
      <c r="D288" s="29" t="s">
        <v>26</v>
      </c>
      <c r="E288" s="26" t="s">
        <v>51</v>
      </c>
      <c r="F288" s="27">
        <v>50</v>
      </c>
      <c r="G288" s="27">
        <v>3.1</v>
      </c>
      <c r="H288" s="27">
        <v>0.3</v>
      </c>
      <c r="I288" s="27">
        <v>16.399999999999999</v>
      </c>
      <c r="J288" s="27">
        <v>80.7</v>
      </c>
      <c r="K288" s="28" t="s">
        <v>52</v>
      </c>
      <c r="L288" s="27">
        <v>3.42</v>
      </c>
    </row>
    <row r="289" spans="1:12" ht="14.4" x14ac:dyDescent="0.3">
      <c r="A289" s="22"/>
      <c r="B289" s="23"/>
      <c r="C289" s="24"/>
      <c r="D289" s="25" t="s">
        <v>27</v>
      </c>
      <c r="E289" s="26" t="s">
        <v>114</v>
      </c>
      <c r="F289" s="27">
        <v>100</v>
      </c>
      <c r="G289" s="27">
        <v>0.4</v>
      </c>
      <c r="H289" s="27">
        <v>0.4</v>
      </c>
      <c r="I289" s="27">
        <v>9.8000000000000007</v>
      </c>
      <c r="J289" s="27">
        <v>47</v>
      </c>
      <c r="K289" s="28" t="s">
        <v>52</v>
      </c>
      <c r="L289" s="27">
        <v>17.100000000000001</v>
      </c>
    </row>
    <row r="290" spans="1:12" ht="14.4" x14ac:dyDescent="0.3">
      <c r="A290" s="22"/>
      <c r="B290" s="23"/>
      <c r="C290" s="24"/>
      <c r="D290" s="25"/>
      <c r="E290" s="26" t="s">
        <v>49</v>
      </c>
      <c r="F290" s="27">
        <v>10</v>
      </c>
      <c r="G290" s="27">
        <v>0.08</v>
      </c>
      <c r="H290" s="27">
        <v>7.25</v>
      </c>
      <c r="I290" s="27">
        <v>0.13</v>
      </c>
      <c r="J290" s="27">
        <v>66.09</v>
      </c>
      <c r="K290" s="28">
        <v>41</v>
      </c>
      <c r="L290" s="27">
        <v>7</v>
      </c>
    </row>
    <row r="291" spans="1:12" ht="14.4" x14ac:dyDescent="0.3">
      <c r="A291" s="30"/>
      <c r="B291" s="31"/>
      <c r="C291" s="32"/>
      <c r="D291" s="33" t="s">
        <v>28</v>
      </c>
      <c r="E291" s="34"/>
      <c r="F291" s="35">
        <f>SUM(F285:F290)</f>
        <v>610</v>
      </c>
      <c r="G291" s="35">
        <f>SUM(G285:G290)</f>
        <v>25.529999999999998</v>
      </c>
      <c r="H291" s="35">
        <f>SUM(H285:H290)</f>
        <v>28.330000000000002</v>
      </c>
      <c r="I291" s="35">
        <f>SUM(I285:I290)</f>
        <v>67.48</v>
      </c>
      <c r="J291" s="35">
        <f>SUM(J285:J290)</f>
        <v>628.47000000000014</v>
      </c>
      <c r="K291" s="36"/>
      <c r="L291" s="35">
        <f>SUM(L285:L290)</f>
        <v>90.19</v>
      </c>
    </row>
    <row r="292" spans="1:12" ht="14.4" x14ac:dyDescent="0.3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4.4" x14ac:dyDescent="0.3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4.4" x14ac:dyDescent="0.3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4.4" x14ac:dyDescent="0.3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4.4" x14ac:dyDescent="0.3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4.4" x14ac:dyDescent="0.3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4.4" x14ac:dyDescent="0.3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>
        <f>SUM(L292:L297)</f>
        <v>0</v>
      </c>
    </row>
    <row r="299" spans="1:12" ht="15.75" customHeight="1" x14ac:dyDescent="0.25">
      <c r="A299" s="42">
        <f>A258</f>
        <v>1</v>
      </c>
      <c r="B299" s="43">
        <f>B258</f>
        <v>7</v>
      </c>
      <c r="C299" s="61" t="s">
        <v>43</v>
      </c>
      <c r="D299" s="62"/>
      <c r="E299" s="44"/>
      <c r="F299" s="45">
        <f>F265+F269+F279+F284+F291+F298</f>
        <v>2340</v>
      </c>
      <c r="G299" s="45">
        <f>G265+G269+G279+G284+G291+G298</f>
        <v>88.582999999999998</v>
      </c>
      <c r="H299" s="45">
        <f>H265+H269+H279+H284+H291+H298</f>
        <v>90.6</v>
      </c>
      <c r="I299" s="45">
        <f>I265+I269+I279+I284+I291+I298</f>
        <v>303.34999999999997</v>
      </c>
      <c r="J299" s="45">
        <f>J265+J269+J279+J284+J291+J298</f>
        <v>2383.86</v>
      </c>
      <c r="K299" s="46"/>
      <c r="L299" s="45">
        <f>L265+L269+L279+L284+L291+L298</f>
        <v>377.4</v>
      </c>
    </row>
    <row r="300" spans="1:12" ht="14.4" x14ac:dyDescent="0.3">
      <c r="A300" s="15">
        <v>2</v>
      </c>
      <c r="B300" s="16">
        <v>1</v>
      </c>
      <c r="C300" s="17" t="s">
        <v>23</v>
      </c>
      <c r="D300" s="18" t="s">
        <v>24</v>
      </c>
      <c r="E300" s="19" t="s">
        <v>106</v>
      </c>
      <c r="F300" s="20">
        <v>200</v>
      </c>
      <c r="G300" s="20">
        <v>6.29</v>
      </c>
      <c r="H300" s="20">
        <v>2.77</v>
      </c>
      <c r="I300" s="20">
        <v>63.06</v>
      </c>
      <c r="J300" s="20">
        <v>298</v>
      </c>
      <c r="K300" s="21">
        <v>384</v>
      </c>
      <c r="L300" s="20">
        <v>16.04</v>
      </c>
    </row>
    <row r="301" spans="1:12" ht="14.4" x14ac:dyDescent="0.3">
      <c r="A301" s="22"/>
      <c r="B301" s="23"/>
      <c r="C301" s="24"/>
      <c r="D301" s="25"/>
      <c r="E301" s="26" t="s">
        <v>49</v>
      </c>
      <c r="F301" s="27">
        <v>10</v>
      </c>
      <c r="G301" s="27">
        <v>0.08</v>
      </c>
      <c r="H301" s="27">
        <v>7.25</v>
      </c>
      <c r="I301" s="27">
        <v>0.13</v>
      </c>
      <c r="J301" s="27">
        <v>66.09</v>
      </c>
      <c r="K301" s="28">
        <v>41</v>
      </c>
      <c r="L301" s="27">
        <v>7</v>
      </c>
    </row>
    <row r="302" spans="1:12" ht="14.4" x14ac:dyDescent="0.3">
      <c r="A302" s="22"/>
      <c r="B302" s="23"/>
      <c r="C302" s="24"/>
      <c r="D302" s="29" t="s">
        <v>25</v>
      </c>
      <c r="E302" s="26" t="s">
        <v>64</v>
      </c>
      <c r="F302" s="27">
        <v>200</v>
      </c>
      <c r="G302" s="27">
        <v>1.83</v>
      </c>
      <c r="H302" s="27">
        <v>1.69</v>
      </c>
      <c r="I302" s="27">
        <v>2.48</v>
      </c>
      <c r="J302" s="27">
        <v>32.409999999999997</v>
      </c>
      <c r="K302" s="28">
        <v>945</v>
      </c>
      <c r="L302" s="27">
        <v>7.51</v>
      </c>
    </row>
    <row r="303" spans="1:12" ht="14.4" x14ac:dyDescent="0.3">
      <c r="A303" s="22"/>
      <c r="B303" s="23"/>
      <c r="C303" s="24"/>
      <c r="D303" s="29" t="s">
        <v>26</v>
      </c>
      <c r="E303" s="26" t="s">
        <v>51</v>
      </c>
      <c r="F303" s="27">
        <v>60</v>
      </c>
      <c r="G303" s="27">
        <v>3.72</v>
      </c>
      <c r="H303" s="27">
        <v>0.36</v>
      </c>
      <c r="I303" s="27">
        <v>19.68</v>
      </c>
      <c r="J303" s="27">
        <v>96.84</v>
      </c>
      <c r="K303" s="28" t="s">
        <v>52</v>
      </c>
      <c r="L303" s="27">
        <v>3.42</v>
      </c>
    </row>
    <row r="304" spans="1:12" ht="14.4" x14ac:dyDescent="0.3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4.4" x14ac:dyDescent="0.3">
      <c r="A305" s="22"/>
      <c r="B305" s="23"/>
      <c r="C305" s="24"/>
      <c r="D305" s="25"/>
      <c r="E305" s="26" t="s">
        <v>107</v>
      </c>
      <c r="F305" s="27">
        <v>30</v>
      </c>
      <c r="G305" s="27">
        <v>3.93</v>
      </c>
      <c r="H305" s="27">
        <v>0.7</v>
      </c>
      <c r="I305" s="27">
        <v>15.44</v>
      </c>
      <c r="J305" s="27">
        <v>82.78</v>
      </c>
      <c r="K305" s="28" t="s">
        <v>143</v>
      </c>
      <c r="L305" s="27">
        <v>4.5</v>
      </c>
    </row>
    <row r="306" spans="1:12" ht="14.4" x14ac:dyDescent="0.3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4.4" x14ac:dyDescent="0.3">
      <c r="A307" s="30"/>
      <c r="B307" s="31"/>
      <c r="C307" s="32"/>
      <c r="D307" s="33" t="s">
        <v>28</v>
      </c>
      <c r="E307" s="34"/>
      <c r="F307" s="35">
        <f>SUM(F300:F306)</f>
        <v>500</v>
      </c>
      <c r="G307" s="35">
        <f>SUM(G300:G306)</f>
        <v>15.85</v>
      </c>
      <c r="H307" s="35">
        <f>SUM(H300:H306)</f>
        <v>12.769999999999998</v>
      </c>
      <c r="I307" s="35">
        <f>SUM(I300:I306)</f>
        <v>100.78999999999999</v>
      </c>
      <c r="J307" s="35">
        <f>SUM(J300:J306)</f>
        <v>576.12</v>
      </c>
      <c r="K307" s="36"/>
      <c r="L307" s="35">
        <f>SUM(L300:L306)</f>
        <v>38.47</v>
      </c>
    </row>
    <row r="308" spans="1:12" ht="14.4" x14ac:dyDescent="0.3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4.4" x14ac:dyDescent="0.3">
      <c r="A309" s="22"/>
      <c r="B309" s="23"/>
      <c r="C309" s="24"/>
      <c r="D309" s="25"/>
      <c r="E309" s="26" t="s">
        <v>50</v>
      </c>
      <c r="F309" s="27">
        <v>200</v>
      </c>
      <c r="G309" s="27">
        <v>0.19</v>
      </c>
      <c r="H309" s="27">
        <v>0.05</v>
      </c>
      <c r="I309" s="27">
        <v>0.06</v>
      </c>
      <c r="J309" s="27">
        <v>1.41</v>
      </c>
      <c r="K309" s="28">
        <v>945</v>
      </c>
      <c r="L309" s="27">
        <v>1.1599999999999999</v>
      </c>
    </row>
    <row r="310" spans="1:12" ht="14.4" x14ac:dyDescent="0.3">
      <c r="A310" s="22"/>
      <c r="B310" s="23"/>
      <c r="C310" s="24"/>
      <c r="D310" s="25"/>
      <c r="E310" s="26" t="s">
        <v>128</v>
      </c>
      <c r="F310" s="27">
        <v>45</v>
      </c>
      <c r="G310" s="27">
        <v>3.37</v>
      </c>
      <c r="H310" s="27">
        <v>2.7</v>
      </c>
      <c r="I310" s="27">
        <v>31.95</v>
      </c>
      <c r="J310" s="27">
        <v>166.5</v>
      </c>
      <c r="K310" s="28"/>
      <c r="L310" s="27">
        <v>9.73</v>
      </c>
    </row>
    <row r="311" spans="1:12" ht="14.4" x14ac:dyDescent="0.3">
      <c r="A311" s="30"/>
      <c r="B311" s="31"/>
      <c r="C311" s="32"/>
      <c r="D311" s="33" t="s">
        <v>28</v>
      </c>
      <c r="E311" s="34"/>
      <c r="F311" s="35">
        <f>SUM(F308:F310)</f>
        <v>245</v>
      </c>
      <c r="G311" s="35">
        <f>SUM(G308:G310)</f>
        <v>3.56</v>
      </c>
      <c r="H311" s="35">
        <f>SUM(H308:H310)</f>
        <v>2.75</v>
      </c>
      <c r="I311" s="35">
        <f>SUM(I308:I310)</f>
        <v>32.01</v>
      </c>
      <c r="J311" s="35">
        <f>SUM(J308:J310)</f>
        <v>167.91</v>
      </c>
      <c r="K311" s="36"/>
      <c r="L311" s="35">
        <f>SUM(L308:L310)</f>
        <v>10.89</v>
      </c>
    </row>
    <row r="312" spans="1:12" ht="14.4" x14ac:dyDescent="0.3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4.4" x14ac:dyDescent="0.3">
      <c r="A313" s="22"/>
      <c r="B313" s="23"/>
      <c r="C313" s="24"/>
      <c r="D313" s="29" t="s">
        <v>32</v>
      </c>
      <c r="E313" s="26" t="s">
        <v>129</v>
      </c>
      <c r="F313" s="27">
        <v>250</v>
      </c>
      <c r="G313" s="27">
        <v>2.4700000000000002</v>
      </c>
      <c r="H313" s="27">
        <v>5.72</v>
      </c>
      <c r="I313" s="27">
        <v>14.14</v>
      </c>
      <c r="J313" s="27">
        <v>120.12</v>
      </c>
      <c r="K313" s="28">
        <v>196</v>
      </c>
      <c r="L313" s="27">
        <v>4.6100000000000003</v>
      </c>
    </row>
    <row r="314" spans="1:12" ht="14.4" x14ac:dyDescent="0.3">
      <c r="A314" s="22"/>
      <c r="B314" s="23"/>
      <c r="C314" s="24"/>
      <c r="D314" s="29" t="s">
        <v>33</v>
      </c>
      <c r="E314" s="26" t="s">
        <v>130</v>
      </c>
      <c r="F314" s="27">
        <v>100</v>
      </c>
      <c r="G314" s="27">
        <v>13.67</v>
      </c>
      <c r="H314" s="27">
        <v>9.82</v>
      </c>
      <c r="I314" s="27">
        <v>7.35</v>
      </c>
      <c r="J314" s="27">
        <v>174.5</v>
      </c>
      <c r="K314" s="28">
        <v>7016</v>
      </c>
      <c r="L314" s="27">
        <v>41.76</v>
      </c>
    </row>
    <row r="315" spans="1:12" ht="14.4" x14ac:dyDescent="0.3">
      <c r="A315" s="22"/>
      <c r="B315" s="23"/>
      <c r="C315" s="24"/>
      <c r="D315" s="29" t="s">
        <v>34</v>
      </c>
      <c r="E315" s="26" t="s">
        <v>73</v>
      </c>
      <c r="F315" s="27">
        <v>200</v>
      </c>
      <c r="G315" s="27">
        <v>4.2</v>
      </c>
      <c r="H315" s="27">
        <v>8.8800000000000008</v>
      </c>
      <c r="I315" s="27">
        <v>28.6</v>
      </c>
      <c r="J315" s="27">
        <v>211.68</v>
      </c>
      <c r="K315" s="28">
        <v>694</v>
      </c>
      <c r="L315" s="27">
        <v>11.67</v>
      </c>
    </row>
    <row r="316" spans="1:12" ht="14.4" x14ac:dyDescent="0.3">
      <c r="A316" s="22"/>
      <c r="B316" s="23"/>
      <c r="C316" s="24"/>
      <c r="D316" s="29" t="s">
        <v>35</v>
      </c>
      <c r="E316" s="26" t="s">
        <v>89</v>
      </c>
      <c r="F316" s="27">
        <v>200</v>
      </c>
      <c r="G316" s="27">
        <v>0.6</v>
      </c>
      <c r="H316" s="27">
        <v>0</v>
      </c>
      <c r="I316" s="27">
        <v>13.8</v>
      </c>
      <c r="J316" s="27">
        <v>57.6</v>
      </c>
      <c r="K316" s="28">
        <v>868</v>
      </c>
      <c r="L316" s="27">
        <v>4.5599999999999996</v>
      </c>
    </row>
    <row r="317" spans="1:12" ht="14.4" x14ac:dyDescent="0.3">
      <c r="A317" s="22"/>
      <c r="B317" s="23"/>
      <c r="C317" s="24"/>
      <c r="D317" s="29" t="s">
        <v>36</v>
      </c>
      <c r="E317" s="26" t="s">
        <v>60</v>
      </c>
      <c r="F317" s="27">
        <v>80</v>
      </c>
      <c r="G317" s="27">
        <v>4.96</v>
      </c>
      <c r="H317" s="27">
        <v>0.48</v>
      </c>
      <c r="I317" s="27">
        <v>26.24</v>
      </c>
      <c r="J317" s="27">
        <v>129.12</v>
      </c>
      <c r="K317" s="28" t="s">
        <v>52</v>
      </c>
      <c r="L317" s="27">
        <v>6.84</v>
      </c>
    </row>
    <row r="318" spans="1:12" ht="14.4" x14ac:dyDescent="0.3">
      <c r="A318" s="22"/>
      <c r="B318" s="23"/>
      <c r="C318" s="24"/>
      <c r="D318" s="29" t="s">
        <v>37</v>
      </c>
      <c r="E318" s="26" t="s">
        <v>82</v>
      </c>
      <c r="F318" s="27">
        <v>30</v>
      </c>
      <c r="G318" s="27">
        <v>1.8</v>
      </c>
      <c r="H318" s="27">
        <v>0.15</v>
      </c>
      <c r="I318" s="27">
        <v>7.73</v>
      </c>
      <c r="J318" s="27">
        <v>39.450000000000003</v>
      </c>
      <c r="K318" s="28" t="s">
        <v>52</v>
      </c>
      <c r="L318" s="27">
        <v>1.62</v>
      </c>
    </row>
    <row r="319" spans="1:12" ht="14.4" x14ac:dyDescent="0.3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4.4" x14ac:dyDescent="0.3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4.4" x14ac:dyDescent="0.3">
      <c r="A321" s="30"/>
      <c r="B321" s="31"/>
      <c r="C321" s="32"/>
      <c r="D321" s="33" t="s">
        <v>28</v>
      </c>
      <c r="E321" s="34"/>
      <c r="F321" s="35">
        <f>SUM(F312:F320)</f>
        <v>860</v>
      </c>
      <c r="G321" s="35">
        <f>SUM(G312:G320)</f>
        <v>27.700000000000003</v>
      </c>
      <c r="H321" s="35">
        <f>SUM(H312:H320)</f>
        <v>25.05</v>
      </c>
      <c r="I321" s="35">
        <f>SUM(I312:I320)</f>
        <v>97.86</v>
      </c>
      <c r="J321" s="35">
        <f>SUM(J312:J320)</f>
        <v>732.47</v>
      </c>
      <c r="K321" s="36"/>
      <c r="L321" s="35">
        <f>SUM(L313:L320)</f>
        <v>71.06</v>
      </c>
    </row>
    <row r="322" spans="1:12" ht="14.4" x14ac:dyDescent="0.3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 t="s">
        <v>131</v>
      </c>
      <c r="F322" s="27">
        <v>70</v>
      </c>
      <c r="G322" s="27">
        <v>3.31</v>
      </c>
      <c r="H322" s="27">
        <v>8.84</v>
      </c>
      <c r="I322" s="27">
        <v>38.64</v>
      </c>
      <c r="J322" s="27">
        <v>245.36</v>
      </c>
      <c r="K322" s="28"/>
      <c r="L322" s="27">
        <v>18</v>
      </c>
    </row>
    <row r="323" spans="1:12" ht="14.4" x14ac:dyDescent="0.3">
      <c r="A323" s="22"/>
      <c r="B323" s="23"/>
      <c r="C323" s="24"/>
      <c r="D323" s="40" t="s">
        <v>35</v>
      </c>
      <c r="E323" s="26" t="s">
        <v>83</v>
      </c>
      <c r="F323" s="27">
        <v>200</v>
      </c>
      <c r="G323" s="27">
        <v>1</v>
      </c>
      <c r="H323" s="27">
        <v>0</v>
      </c>
      <c r="I323" s="27">
        <v>8.4</v>
      </c>
      <c r="J323" s="27">
        <v>37.6</v>
      </c>
      <c r="K323" s="28"/>
      <c r="L323" s="27">
        <v>19</v>
      </c>
    </row>
    <row r="324" spans="1:12" ht="14.4" x14ac:dyDescent="0.3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4.4" x14ac:dyDescent="0.3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4.4" x14ac:dyDescent="0.3">
      <c r="A326" s="30"/>
      <c r="B326" s="31"/>
      <c r="C326" s="32"/>
      <c r="D326" s="33" t="s">
        <v>28</v>
      </c>
      <c r="E326" s="34"/>
      <c r="F326" s="35">
        <f>SUM(F322:F325)</f>
        <v>270</v>
      </c>
      <c r="G326" s="35">
        <f>SUM(G322:G325)</f>
        <v>4.3100000000000005</v>
      </c>
      <c r="H326" s="35">
        <f>SUM(H322:H325)</f>
        <v>8.84</v>
      </c>
      <c r="I326" s="35">
        <f>SUM(I322:I325)</f>
        <v>47.04</v>
      </c>
      <c r="J326" s="35">
        <f>SUM(J322:J325)</f>
        <v>282.96000000000004</v>
      </c>
      <c r="K326" s="36"/>
      <c r="L326" s="35">
        <f>SUM(L322:L325)</f>
        <v>37</v>
      </c>
    </row>
    <row r="327" spans="1:12" ht="14.4" x14ac:dyDescent="0.3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 t="s">
        <v>132</v>
      </c>
      <c r="F327" s="27">
        <v>100</v>
      </c>
      <c r="G327" s="27">
        <v>7.31</v>
      </c>
      <c r="H327" s="27">
        <v>12.67</v>
      </c>
      <c r="I327" s="27">
        <v>15.46</v>
      </c>
      <c r="J327" s="27">
        <v>199.37</v>
      </c>
      <c r="K327" s="28">
        <v>618</v>
      </c>
      <c r="L327" s="27">
        <v>44.39</v>
      </c>
    </row>
    <row r="328" spans="1:12" ht="14.4" x14ac:dyDescent="0.3">
      <c r="A328" s="22"/>
      <c r="B328" s="23"/>
      <c r="C328" s="24"/>
      <c r="D328" s="29" t="s">
        <v>34</v>
      </c>
      <c r="E328" s="26" t="s">
        <v>58</v>
      </c>
      <c r="F328" s="27">
        <v>150</v>
      </c>
      <c r="G328" s="27">
        <v>4.2</v>
      </c>
      <c r="H328" s="27">
        <v>3.5</v>
      </c>
      <c r="I328" s="27">
        <v>28.32</v>
      </c>
      <c r="J328" s="27">
        <v>228.05</v>
      </c>
      <c r="K328" s="28">
        <v>679</v>
      </c>
      <c r="L328" s="27">
        <v>8.49</v>
      </c>
    </row>
    <row r="329" spans="1:12" ht="14.4" x14ac:dyDescent="0.3">
      <c r="A329" s="22"/>
      <c r="B329" s="23"/>
      <c r="C329" s="24"/>
      <c r="D329" s="29" t="s">
        <v>35</v>
      </c>
      <c r="E329" s="26" t="s">
        <v>64</v>
      </c>
      <c r="F329" s="27">
        <v>200</v>
      </c>
      <c r="G329" s="27">
        <v>1.83</v>
      </c>
      <c r="H329" s="27">
        <v>1.69</v>
      </c>
      <c r="I329" s="27">
        <v>2.48</v>
      </c>
      <c r="J329" s="27">
        <v>32.409999999999997</v>
      </c>
      <c r="K329" s="28">
        <v>945</v>
      </c>
      <c r="L329" s="27">
        <v>7.51</v>
      </c>
    </row>
    <row r="330" spans="1:12" ht="14.4" x14ac:dyDescent="0.3">
      <c r="A330" s="22"/>
      <c r="B330" s="23"/>
      <c r="C330" s="24"/>
      <c r="D330" s="29" t="s">
        <v>26</v>
      </c>
      <c r="E330" s="26" t="s">
        <v>51</v>
      </c>
      <c r="F330" s="27">
        <v>50</v>
      </c>
      <c r="G330" s="27">
        <v>3.1</v>
      </c>
      <c r="H330" s="27">
        <v>0.3</v>
      </c>
      <c r="I330" s="27">
        <v>16.399999999999999</v>
      </c>
      <c r="J330" s="27">
        <v>80.7</v>
      </c>
      <c r="K330" s="28" t="s">
        <v>52</v>
      </c>
      <c r="L330" s="27">
        <v>3.42</v>
      </c>
    </row>
    <row r="331" spans="1:12" ht="14.4" x14ac:dyDescent="0.3">
      <c r="A331" s="22"/>
      <c r="B331" s="23"/>
      <c r="C331" s="24"/>
      <c r="D331" s="25"/>
      <c r="E331" s="26" t="s">
        <v>49</v>
      </c>
      <c r="F331" s="27">
        <v>10</v>
      </c>
      <c r="G331" s="27">
        <v>0.08</v>
      </c>
      <c r="H331" s="27">
        <v>7.25</v>
      </c>
      <c r="I331" s="27">
        <v>0.13</v>
      </c>
      <c r="J331" s="27">
        <v>66.09</v>
      </c>
      <c r="K331" s="28">
        <v>41</v>
      </c>
      <c r="L331" s="27">
        <v>7</v>
      </c>
    </row>
    <row r="332" spans="1:12" ht="14.4" x14ac:dyDescent="0.3">
      <c r="A332" s="22"/>
      <c r="B332" s="23"/>
      <c r="C332" s="24"/>
      <c r="D332" s="25" t="s">
        <v>27</v>
      </c>
      <c r="E332" s="26" t="s">
        <v>94</v>
      </c>
      <c r="F332" s="27">
        <v>100</v>
      </c>
      <c r="G332" s="27">
        <v>1.5</v>
      </c>
      <c r="H332" s="27">
        <v>0.5</v>
      </c>
      <c r="I332" s="27">
        <v>21</v>
      </c>
      <c r="J332" s="27">
        <v>96</v>
      </c>
      <c r="K332" s="28" t="s">
        <v>52</v>
      </c>
      <c r="L332" s="27">
        <v>32.57</v>
      </c>
    </row>
    <row r="333" spans="1:12" ht="14.4" x14ac:dyDescent="0.3">
      <c r="A333" s="30"/>
      <c r="B333" s="31"/>
      <c r="C333" s="32"/>
      <c r="D333" s="33" t="s">
        <v>28</v>
      </c>
      <c r="E333" s="34"/>
      <c r="F333" s="35">
        <f>SUM(F327:F332)</f>
        <v>610</v>
      </c>
      <c r="G333" s="35">
        <f>SUM(G327:G332)</f>
        <v>18.02</v>
      </c>
      <c r="H333" s="35">
        <f>SUM(H327:H332)</f>
        <v>25.910000000000004</v>
      </c>
      <c r="I333" s="35">
        <f>SUM(I327:I332)</f>
        <v>83.789999999999992</v>
      </c>
      <c r="J333" s="35">
        <f>SUM(J327:J332)</f>
        <v>702.62000000000012</v>
      </c>
      <c r="K333" s="36"/>
      <c r="L333" s="35">
        <f>SUM(L327:L332)</f>
        <v>103.38</v>
      </c>
    </row>
    <row r="334" spans="1:12" ht="14.4" x14ac:dyDescent="0.3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4.4" x14ac:dyDescent="0.3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4.4" x14ac:dyDescent="0.3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4.4" x14ac:dyDescent="0.3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4.4" x14ac:dyDescent="0.3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4.4" x14ac:dyDescent="0.3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4.4" x14ac:dyDescent="0.3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>
        <f>SUM(L334:L339)</f>
        <v>0</v>
      </c>
    </row>
    <row r="341" spans="1:12" ht="15.75" customHeight="1" x14ac:dyDescent="0.25">
      <c r="A341" s="42">
        <f>A300</f>
        <v>2</v>
      </c>
      <c r="B341" s="43">
        <f>B300</f>
        <v>1</v>
      </c>
      <c r="C341" s="61" t="s">
        <v>43</v>
      </c>
      <c r="D341" s="62"/>
      <c r="E341" s="44"/>
      <c r="F341" s="45">
        <f>F307+F311+F321+F326+F333+F340</f>
        <v>2485</v>
      </c>
      <c r="G341" s="45">
        <f>G307+G311+G321+G326+G333+G340</f>
        <v>69.44</v>
      </c>
      <c r="H341" s="45">
        <f>H307+H311+H321+H326+H333+H340</f>
        <v>75.319999999999993</v>
      </c>
      <c r="I341" s="45">
        <f>I307+I311+I321+I326+I333+I340</f>
        <v>361.49</v>
      </c>
      <c r="J341" s="45">
        <f>J307+J311+J321+J326+J333+J340</f>
        <v>2462.08</v>
      </c>
      <c r="K341" s="46"/>
      <c r="L341" s="45">
        <f>L307+L311+L321+L326+L333+L340</f>
        <v>260.8</v>
      </c>
    </row>
    <row r="342" spans="1:12" ht="14.4" x14ac:dyDescent="0.3">
      <c r="A342" s="47">
        <v>2</v>
      </c>
      <c r="B342" s="23">
        <v>2</v>
      </c>
      <c r="C342" s="17" t="s">
        <v>23</v>
      </c>
      <c r="D342" s="18" t="s">
        <v>24</v>
      </c>
      <c r="E342" s="19" t="s">
        <v>80</v>
      </c>
      <c r="F342" s="20">
        <v>200</v>
      </c>
      <c r="G342" s="20">
        <v>7.06</v>
      </c>
      <c r="H342" s="20">
        <v>3.34</v>
      </c>
      <c r="I342" s="20">
        <v>27.26</v>
      </c>
      <c r="J342" s="20">
        <v>167.34</v>
      </c>
      <c r="K342" s="21">
        <v>384</v>
      </c>
      <c r="L342" s="20">
        <v>15.83</v>
      </c>
    </row>
    <row r="343" spans="1:12" ht="14.4" x14ac:dyDescent="0.3">
      <c r="A343" s="47"/>
      <c r="B343" s="23"/>
      <c r="C343" s="24"/>
      <c r="D343" s="25"/>
      <c r="E343" s="26" t="s">
        <v>68</v>
      </c>
      <c r="F343" s="27">
        <v>30</v>
      </c>
      <c r="G343" s="27">
        <v>1.43</v>
      </c>
      <c r="H343" s="27">
        <v>5.09</v>
      </c>
      <c r="I343" s="27">
        <v>0</v>
      </c>
      <c r="J343" s="27">
        <v>50.53</v>
      </c>
      <c r="K343" s="28">
        <v>42</v>
      </c>
      <c r="L343" s="27">
        <v>18.559999999999999</v>
      </c>
    </row>
    <row r="344" spans="1:12" ht="14.4" x14ac:dyDescent="0.3">
      <c r="A344" s="47"/>
      <c r="B344" s="23"/>
      <c r="C344" s="24"/>
      <c r="D344" s="29" t="s">
        <v>25</v>
      </c>
      <c r="E344" s="26" t="s">
        <v>64</v>
      </c>
      <c r="F344" s="27">
        <v>200</v>
      </c>
      <c r="G344" s="27">
        <v>1.83</v>
      </c>
      <c r="H344" s="27">
        <v>1.69</v>
      </c>
      <c r="I344" s="27">
        <v>2.48</v>
      </c>
      <c r="J344" s="27">
        <v>32.409999999999997</v>
      </c>
      <c r="K344" s="28">
        <v>945</v>
      </c>
      <c r="L344" s="27">
        <v>7.51</v>
      </c>
    </row>
    <row r="345" spans="1:12" ht="14.4" x14ac:dyDescent="0.3">
      <c r="A345" s="47"/>
      <c r="B345" s="23"/>
      <c r="C345" s="24"/>
      <c r="D345" s="29" t="s">
        <v>26</v>
      </c>
      <c r="E345" s="26" t="s">
        <v>51</v>
      </c>
      <c r="F345" s="27">
        <v>50</v>
      </c>
      <c r="G345" s="27">
        <v>3.1</v>
      </c>
      <c r="H345" s="27">
        <v>0.3</v>
      </c>
      <c r="I345" s="27">
        <v>16.399999999999999</v>
      </c>
      <c r="J345" s="27">
        <v>80.7</v>
      </c>
      <c r="K345" s="28" t="s">
        <v>52</v>
      </c>
      <c r="L345" s="27">
        <v>3.42</v>
      </c>
    </row>
    <row r="346" spans="1:12" ht="14.4" x14ac:dyDescent="0.3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4.4" x14ac:dyDescent="0.3">
      <c r="A347" s="47"/>
      <c r="B347" s="23"/>
      <c r="C347" s="24"/>
      <c r="D347" s="25"/>
      <c r="E347" s="26" t="s">
        <v>49</v>
      </c>
      <c r="F347" s="27">
        <v>10</v>
      </c>
      <c r="G347" s="27">
        <v>0.08</v>
      </c>
      <c r="H347" s="27">
        <v>7.25</v>
      </c>
      <c r="I347" s="27">
        <v>0.13</v>
      </c>
      <c r="J347" s="27">
        <v>66.09</v>
      </c>
      <c r="K347" s="28">
        <v>41</v>
      </c>
      <c r="L347" s="27">
        <v>7</v>
      </c>
    </row>
    <row r="348" spans="1:12" ht="14.4" x14ac:dyDescent="0.3">
      <c r="A348" s="47"/>
      <c r="B348" s="23"/>
      <c r="C348" s="24"/>
      <c r="D348" s="25"/>
      <c r="E348" s="26" t="s">
        <v>133</v>
      </c>
      <c r="F348" s="27">
        <v>50</v>
      </c>
      <c r="G348" s="27">
        <v>0.4</v>
      </c>
      <c r="H348" s="27">
        <v>0.05</v>
      </c>
      <c r="I348" s="27">
        <v>39.9</v>
      </c>
      <c r="J348" s="27">
        <v>163</v>
      </c>
      <c r="K348" s="28" t="s">
        <v>143</v>
      </c>
      <c r="L348" s="27">
        <v>15.4</v>
      </c>
    </row>
    <row r="349" spans="1:12" ht="14.4" x14ac:dyDescent="0.3">
      <c r="A349" s="48"/>
      <c r="B349" s="31"/>
      <c r="C349" s="32"/>
      <c r="D349" s="33" t="s">
        <v>28</v>
      </c>
      <c r="E349" s="34"/>
      <c r="F349" s="35">
        <f>SUM(F342:F348)</f>
        <v>540</v>
      </c>
      <c r="G349" s="35">
        <f>SUM(G342:G348)</f>
        <v>13.9</v>
      </c>
      <c r="H349" s="35">
        <f>SUM(H342:H348)</f>
        <v>17.720000000000002</v>
      </c>
      <c r="I349" s="35">
        <f>SUM(I342:I348)</f>
        <v>86.17</v>
      </c>
      <c r="J349" s="35">
        <f>SUM(J342:J348)</f>
        <v>560.07000000000005</v>
      </c>
      <c r="K349" s="36"/>
      <c r="L349" s="35">
        <f>SUM(L342:L348)</f>
        <v>67.72</v>
      </c>
    </row>
    <row r="350" spans="1:12" ht="14.4" x14ac:dyDescent="0.3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4.4" x14ac:dyDescent="0.3">
      <c r="A351" s="47"/>
      <c r="B351" s="23"/>
      <c r="C351" s="24"/>
      <c r="D351" s="25"/>
      <c r="E351" s="26" t="s">
        <v>93</v>
      </c>
      <c r="F351" s="27">
        <v>200</v>
      </c>
      <c r="G351" s="27">
        <v>0.2</v>
      </c>
      <c r="H351" s="27">
        <v>0</v>
      </c>
      <c r="I351" s="27">
        <v>10.52</v>
      </c>
      <c r="J351" s="27">
        <v>42.879999999999995</v>
      </c>
      <c r="K351" s="28">
        <v>943</v>
      </c>
      <c r="L351" s="27">
        <v>2.63</v>
      </c>
    </row>
    <row r="352" spans="1:12" ht="14.4" x14ac:dyDescent="0.3">
      <c r="A352" s="47"/>
      <c r="B352" s="23"/>
      <c r="C352" s="24"/>
      <c r="D352" s="25"/>
      <c r="E352" s="26" t="s">
        <v>70</v>
      </c>
      <c r="F352" s="27">
        <v>60</v>
      </c>
      <c r="G352" s="27">
        <v>1.38</v>
      </c>
      <c r="H352" s="27">
        <v>2.48</v>
      </c>
      <c r="I352" s="27">
        <v>17.68</v>
      </c>
      <c r="J352" s="27">
        <v>98.56</v>
      </c>
      <c r="K352" s="28"/>
      <c r="L352" s="27">
        <v>9.94</v>
      </c>
    </row>
    <row r="353" spans="1:12" ht="14.4" x14ac:dyDescent="0.3">
      <c r="A353" s="48"/>
      <c r="B353" s="31"/>
      <c r="C353" s="32"/>
      <c r="D353" s="33" t="s">
        <v>28</v>
      </c>
      <c r="E353" s="34"/>
      <c r="F353" s="35">
        <f>SUM(F350:F352)</f>
        <v>260</v>
      </c>
      <c r="G353" s="35">
        <f>SUM(G350:G352)</f>
        <v>1.5799999999999998</v>
      </c>
      <c r="H353" s="35">
        <f>SUM(H350:H352)</f>
        <v>2.48</v>
      </c>
      <c r="I353" s="35">
        <f>SUM(I350:I352)</f>
        <v>28.2</v>
      </c>
      <c r="J353" s="35">
        <f>SUM(J350:J352)</f>
        <v>141.44</v>
      </c>
      <c r="K353" s="36"/>
      <c r="L353" s="35">
        <f>SUM(L350:L352)</f>
        <v>12.57</v>
      </c>
    </row>
    <row r="354" spans="1:12" ht="14.4" x14ac:dyDescent="0.3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 t="s">
        <v>134</v>
      </c>
      <c r="F354" s="27">
        <v>100</v>
      </c>
      <c r="G354" s="27">
        <v>3.1</v>
      </c>
      <c r="H354" s="27">
        <v>0.2</v>
      </c>
      <c r="I354" s="27">
        <v>6.5</v>
      </c>
      <c r="J354" s="27">
        <v>40</v>
      </c>
      <c r="K354" s="28"/>
      <c r="L354" s="27">
        <v>15</v>
      </c>
    </row>
    <row r="355" spans="1:12" ht="14.4" x14ac:dyDescent="0.3">
      <c r="A355" s="47"/>
      <c r="B355" s="23"/>
      <c r="C355" s="24"/>
      <c r="D355" s="29" t="s">
        <v>32</v>
      </c>
      <c r="E355" s="26" t="s">
        <v>56</v>
      </c>
      <c r="F355" s="27">
        <v>250</v>
      </c>
      <c r="G355" s="27">
        <v>7.97</v>
      </c>
      <c r="H355" s="27">
        <v>4.78</v>
      </c>
      <c r="I355" s="27">
        <v>17.68</v>
      </c>
      <c r="J355" s="27">
        <v>145.18</v>
      </c>
      <c r="K355" s="28">
        <v>204</v>
      </c>
      <c r="L355" s="27">
        <v>16.27</v>
      </c>
    </row>
    <row r="356" spans="1:12" ht="14.4" x14ac:dyDescent="0.3">
      <c r="A356" s="47"/>
      <c r="B356" s="23"/>
      <c r="C356" s="24"/>
      <c r="D356" s="29" t="s">
        <v>33</v>
      </c>
      <c r="E356" s="26" t="s">
        <v>63</v>
      </c>
      <c r="F356" s="27">
        <v>250</v>
      </c>
      <c r="G356" s="27">
        <v>22.49</v>
      </c>
      <c r="H356" s="27">
        <v>24.93</v>
      </c>
      <c r="I356" s="27">
        <v>10.7</v>
      </c>
      <c r="J356" s="27">
        <v>356.29</v>
      </c>
      <c r="K356" s="28">
        <v>594</v>
      </c>
      <c r="L356" s="27">
        <v>87.9</v>
      </c>
    </row>
    <row r="357" spans="1:12" ht="14.4" x14ac:dyDescent="0.3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4.4" x14ac:dyDescent="0.3">
      <c r="A358" s="47"/>
      <c r="B358" s="23"/>
      <c r="C358" s="24"/>
      <c r="D358" s="29" t="s">
        <v>35</v>
      </c>
      <c r="E358" s="26" t="s">
        <v>89</v>
      </c>
      <c r="F358" s="27">
        <v>200</v>
      </c>
      <c r="G358" s="27">
        <v>0.6</v>
      </c>
      <c r="H358" s="27">
        <v>0</v>
      </c>
      <c r="I358" s="27">
        <v>13.8</v>
      </c>
      <c r="J358" s="27">
        <v>57.6</v>
      </c>
      <c r="K358" s="28">
        <v>868</v>
      </c>
      <c r="L358" s="27">
        <v>4.5599999999999996</v>
      </c>
    </row>
    <row r="359" spans="1:12" ht="14.4" x14ac:dyDescent="0.3">
      <c r="A359" s="47"/>
      <c r="B359" s="23"/>
      <c r="C359" s="24"/>
      <c r="D359" s="29" t="s">
        <v>36</v>
      </c>
      <c r="E359" s="26" t="s">
        <v>60</v>
      </c>
      <c r="F359" s="27">
        <v>80</v>
      </c>
      <c r="G359" s="27">
        <v>4.96</v>
      </c>
      <c r="H359" s="27">
        <v>0.48</v>
      </c>
      <c r="I359" s="27">
        <v>26.24</v>
      </c>
      <c r="J359" s="27">
        <v>129.12</v>
      </c>
      <c r="K359" s="28" t="s">
        <v>52</v>
      </c>
      <c r="L359" s="27">
        <v>6.84</v>
      </c>
    </row>
    <row r="360" spans="1:12" ht="14.4" x14ac:dyDescent="0.3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4.4" x14ac:dyDescent="0.3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4.4" x14ac:dyDescent="0.3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4.4" x14ac:dyDescent="0.3">
      <c r="A363" s="48"/>
      <c r="B363" s="31"/>
      <c r="C363" s="32"/>
      <c r="D363" s="33" t="s">
        <v>28</v>
      </c>
      <c r="E363" s="34"/>
      <c r="F363" s="35">
        <f>SUM(F354:F362)</f>
        <v>880</v>
      </c>
      <c r="G363" s="35">
        <f>SUM(G354:G362)</f>
        <v>39.120000000000005</v>
      </c>
      <c r="H363" s="35">
        <f>SUM(H354:H362)</f>
        <v>30.39</v>
      </c>
      <c r="I363" s="35">
        <f>SUM(I354:I362)</f>
        <v>74.919999999999987</v>
      </c>
      <c r="J363" s="35">
        <f>SUM(J354:J362)</f>
        <v>728.19</v>
      </c>
      <c r="K363" s="36"/>
      <c r="L363" s="35">
        <f>SUM(L354:L362)</f>
        <v>130.57</v>
      </c>
    </row>
    <row r="364" spans="1:12" ht="14.4" x14ac:dyDescent="0.3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 t="s">
        <v>113</v>
      </c>
      <c r="F364" s="27">
        <v>75</v>
      </c>
      <c r="G364" s="27">
        <v>5.43</v>
      </c>
      <c r="H364" s="27">
        <v>5.18</v>
      </c>
      <c r="I364" s="27">
        <v>40.61</v>
      </c>
      <c r="J364" s="27">
        <v>231.62</v>
      </c>
      <c r="K364" s="28"/>
      <c r="L364" s="27">
        <v>24.4</v>
      </c>
    </row>
    <row r="365" spans="1:12" ht="14.4" x14ac:dyDescent="0.3">
      <c r="A365" s="47"/>
      <c r="B365" s="23"/>
      <c r="C365" s="24"/>
      <c r="D365" s="40" t="s">
        <v>35</v>
      </c>
      <c r="E365" s="26" t="s">
        <v>76</v>
      </c>
      <c r="F365" s="27">
        <v>200</v>
      </c>
      <c r="G365" s="27">
        <v>5.4</v>
      </c>
      <c r="H365" s="27">
        <v>5</v>
      </c>
      <c r="I365" s="27">
        <v>21.6</v>
      </c>
      <c r="J365" s="27">
        <v>158</v>
      </c>
      <c r="K365" s="28"/>
      <c r="L365" s="27">
        <v>27.19</v>
      </c>
    </row>
    <row r="366" spans="1:12" ht="14.4" x14ac:dyDescent="0.3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4.4" x14ac:dyDescent="0.3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4.4" x14ac:dyDescent="0.3">
      <c r="A368" s="48"/>
      <c r="B368" s="31"/>
      <c r="C368" s="32"/>
      <c r="D368" s="33" t="s">
        <v>28</v>
      </c>
      <c r="E368" s="34"/>
      <c r="F368" s="35">
        <f>SUM(F364:F367)</f>
        <v>275</v>
      </c>
      <c r="G368" s="35">
        <f>SUM(G364:G367)</f>
        <v>10.83</v>
      </c>
      <c r="H368" s="35">
        <f>SUM(H364:H367)</f>
        <v>10.18</v>
      </c>
      <c r="I368" s="35">
        <f>SUM(I364:I367)</f>
        <v>62.21</v>
      </c>
      <c r="J368" s="35">
        <f>SUM(J364:J367)</f>
        <v>389.62</v>
      </c>
      <c r="K368" s="36"/>
      <c r="L368" s="35">
        <f>SUM(L364:L367)</f>
        <v>51.59</v>
      </c>
    </row>
    <row r="369" spans="1:12" ht="14.4" x14ac:dyDescent="0.3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 t="s">
        <v>118</v>
      </c>
      <c r="F369" s="27">
        <v>255</v>
      </c>
      <c r="G369" s="27">
        <v>16.57</v>
      </c>
      <c r="H369" s="27">
        <v>16.79</v>
      </c>
      <c r="I369" s="27">
        <v>28.3</v>
      </c>
      <c r="J369" s="27">
        <v>328.67</v>
      </c>
      <c r="K369" s="28">
        <v>590</v>
      </c>
      <c r="L369" s="27">
        <v>90.57</v>
      </c>
    </row>
    <row r="370" spans="1:12" ht="14.4" x14ac:dyDescent="0.3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4.4" x14ac:dyDescent="0.3">
      <c r="A371" s="47"/>
      <c r="B371" s="23"/>
      <c r="C371" s="24"/>
      <c r="D371" s="29" t="s">
        <v>35</v>
      </c>
      <c r="E371" s="26" t="s">
        <v>64</v>
      </c>
      <c r="F371" s="27">
        <v>200</v>
      </c>
      <c r="G371" s="27">
        <v>1.83</v>
      </c>
      <c r="H371" s="27">
        <v>1.69</v>
      </c>
      <c r="I371" s="27">
        <v>2.48</v>
      </c>
      <c r="J371" s="27">
        <v>32.409999999999997</v>
      </c>
      <c r="K371" s="28">
        <v>945</v>
      </c>
      <c r="L371" s="27">
        <v>7.51</v>
      </c>
    </row>
    <row r="372" spans="1:12" ht="14.4" x14ac:dyDescent="0.3">
      <c r="A372" s="47"/>
      <c r="B372" s="23"/>
      <c r="C372" s="24"/>
      <c r="D372" s="29" t="s">
        <v>26</v>
      </c>
      <c r="E372" s="26" t="s">
        <v>51</v>
      </c>
      <c r="F372" s="27">
        <v>50</v>
      </c>
      <c r="G372" s="27">
        <v>3.1</v>
      </c>
      <c r="H372" s="27">
        <v>0.3</v>
      </c>
      <c r="I372" s="27">
        <v>16.399999999999999</v>
      </c>
      <c r="J372" s="27">
        <v>80.7</v>
      </c>
      <c r="K372" s="28" t="s">
        <v>52</v>
      </c>
      <c r="L372" s="27">
        <v>3.42</v>
      </c>
    </row>
    <row r="373" spans="1:12" ht="14.4" x14ac:dyDescent="0.3">
      <c r="A373" s="47"/>
      <c r="B373" s="23"/>
      <c r="C373" s="24"/>
      <c r="D373" s="25"/>
      <c r="E373" s="26" t="s">
        <v>49</v>
      </c>
      <c r="F373" s="27">
        <v>10</v>
      </c>
      <c r="G373" s="27">
        <v>0.08</v>
      </c>
      <c r="H373" s="27">
        <v>7.25</v>
      </c>
      <c r="I373" s="27">
        <v>0.13</v>
      </c>
      <c r="J373" s="27">
        <v>66.09</v>
      </c>
      <c r="K373" s="28">
        <v>41</v>
      </c>
      <c r="L373" s="27">
        <v>7</v>
      </c>
    </row>
    <row r="374" spans="1:12" ht="14.4" x14ac:dyDescent="0.3">
      <c r="A374" s="47"/>
      <c r="B374" s="23"/>
      <c r="C374" s="24"/>
      <c r="D374" s="25" t="s">
        <v>27</v>
      </c>
      <c r="E374" s="26" t="s">
        <v>114</v>
      </c>
      <c r="F374" s="27">
        <v>100</v>
      </c>
      <c r="G374" s="27">
        <v>0.4</v>
      </c>
      <c r="H374" s="27">
        <v>0.4</v>
      </c>
      <c r="I374" s="27">
        <v>9.8000000000000007</v>
      </c>
      <c r="J374" s="27">
        <v>47</v>
      </c>
      <c r="K374" s="28" t="s">
        <v>52</v>
      </c>
      <c r="L374" s="27">
        <v>17.100000000000001</v>
      </c>
    </row>
    <row r="375" spans="1:12" ht="14.4" x14ac:dyDescent="0.3">
      <c r="A375" s="48"/>
      <c r="B375" s="31"/>
      <c r="C375" s="32"/>
      <c r="D375" s="33" t="s">
        <v>28</v>
      </c>
      <c r="E375" s="34"/>
      <c r="F375" s="35">
        <f>SUM(F369:F374)</f>
        <v>615</v>
      </c>
      <c r="G375" s="35">
        <f>SUM(G369:G374)</f>
        <v>21.979999999999997</v>
      </c>
      <c r="H375" s="35">
        <f>SUM(H369:H374)</f>
        <v>26.43</v>
      </c>
      <c r="I375" s="35">
        <f>SUM(I369:I374)</f>
        <v>57.11</v>
      </c>
      <c r="J375" s="35">
        <f>SUM(J369:J374)</f>
        <v>554.87</v>
      </c>
      <c r="K375" s="36"/>
      <c r="L375" s="35">
        <f>SUM(L369:L374)</f>
        <v>125.6</v>
      </c>
    </row>
    <row r="376" spans="1:12" ht="14.4" x14ac:dyDescent="0.3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4.4" x14ac:dyDescent="0.3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4.4" x14ac:dyDescent="0.3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4.4" x14ac:dyDescent="0.3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4.4" x14ac:dyDescent="0.3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4.4" x14ac:dyDescent="0.3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4.4" x14ac:dyDescent="0.3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>
        <f>SUM(L376:L381)</f>
        <v>0</v>
      </c>
    </row>
    <row r="383" spans="1:12" ht="15.75" customHeight="1" x14ac:dyDescent="0.25">
      <c r="A383" s="49">
        <f>A342</f>
        <v>2</v>
      </c>
      <c r="B383" s="49">
        <f>B342</f>
        <v>2</v>
      </c>
      <c r="C383" s="61" t="s">
        <v>43</v>
      </c>
      <c r="D383" s="62"/>
      <c r="E383" s="44"/>
      <c r="F383" s="45">
        <f>F349+F353+F363+F368+F375+F382</f>
        <v>2570</v>
      </c>
      <c r="G383" s="45">
        <f>G349+G353+G363+G368+G375+G382</f>
        <v>87.41</v>
      </c>
      <c r="H383" s="45">
        <f>H349+H353+H363+H368+H375+H382</f>
        <v>87.2</v>
      </c>
      <c r="I383" s="45">
        <f>I349+I353+I363+I368+I375+I382</f>
        <v>308.61</v>
      </c>
      <c r="J383" s="45">
        <f>J349+J353+J363+J368+J375+J382</f>
        <v>2374.19</v>
      </c>
      <c r="K383" s="46"/>
      <c r="L383" s="45">
        <f>L349+L353+L363+L368+L375+L382</f>
        <v>388.04999999999995</v>
      </c>
    </row>
    <row r="384" spans="1:12" ht="14.4" x14ac:dyDescent="0.3">
      <c r="A384" s="15">
        <v>2</v>
      </c>
      <c r="B384" s="16">
        <v>3</v>
      </c>
      <c r="C384" s="17" t="s">
        <v>23</v>
      </c>
      <c r="D384" s="18" t="s">
        <v>24</v>
      </c>
      <c r="E384" s="19" t="s">
        <v>66</v>
      </c>
      <c r="F384" s="20">
        <v>200</v>
      </c>
      <c r="G384" s="20">
        <v>4.4000000000000004</v>
      </c>
      <c r="H384" s="20">
        <v>5.8</v>
      </c>
      <c r="I384" s="20">
        <v>34.799999999999997</v>
      </c>
      <c r="J384" s="20">
        <v>207.2</v>
      </c>
      <c r="K384" s="21">
        <v>384</v>
      </c>
      <c r="L384" s="20">
        <v>16.079999999999998</v>
      </c>
    </row>
    <row r="385" spans="1:12" ht="14.4" x14ac:dyDescent="0.3">
      <c r="A385" s="22"/>
      <c r="B385" s="23"/>
      <c r="C385" s="24"/>
      <c r="D385" s="25"/>
      <c r="E385" s="26" t="s">
        <v>81</v>
      </c>
      <c r="F385" s="27">
        <v>45</v>
      </c>
      <c r="G385" s="27">
        <v>5.95</v>
      </c>
      <c r="H385" s="27">
        <v>5.05</v>
      </c>
      <c r="I385" s="27">
        <v>0.3</v>
      </c>
      <c r="J385" s="27">
        <v>70.7</v>
      </c>
      <c r="K385" s="28"/>
      <c r="L385" s="27">
        <v>8</v>
      </c>
    </row>
    <row r="386" spans="1:12" ht="14.4" x14ac:dyDescent="0.3">
      <c r="A386" s="22"/>
      <c r="B386" s="23"/>
      <c r="C386" s="24"/>
      <c r="D386" s="29" t="s">
        <v>25</v>
      </c>
      <c r="E386" s="26" t="s">
        <v>93</v>
      </c>
      <c r="F386" s="27">
        <v>200</v>
      </c>
      <c r="G386" s="27">
        <v>0.2</v>
      </c>
      <c r="H386" s="27">
        <v>0</v>
      </c>
      <c r="I386" s="27">
        <v>10.52</v>
      </c>
      <c r="J386" s="27">
        <v>42.879999999999995</v>
      </c>
      <c r="K386" s="28">
        <v>943</v>
      </c>
      <c r="L386" s="27">
        <v>2.63</v>
      </c>
    </row>
    <row r="387" spans="1:12" ht="14.4" x14ac:dyDescent="0.3">
      <c r="A387" s="22"/>
      <c r="B387" s="23"/>
      <c r="C387" s="24"/>
      <c r="D387" s="29" t="s">
        <v>26</v>
      </c>
      <c r="E387" s="26" t="s">
        <v>51</v>
      </c>
      <c r="F387" s="27">
        <v>50</v>
      </c>
      <c r="G387" s="27">
        <v>3.1</v>
      </c>
      <c r="H387" s="27">
        <v>0.3</v>
      </c>
      <c r="I387" s="27">
        <v>16.399999999999999</v>
      </c>
      <c r="J387" s="27">
        <v>80.7</v>
      </c>
      <c r="K387" s="28" t="s">
        <v>52</v>
      </c>
      <c r="L387" s="27">
        <v>3.42</v>
      </c>
    </row>
    <row r="388" spans="1:12" ht="14.4" x14ac:dyDescent="0.3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4.4" x14ac:dyDescent="0.3">
      <c r="A389" s="22"/>
      <c r="B389" s="23"/>
      <c r="C389" s="24"/>
      <c r="D389" s="25"/>
      <c r="E389" s="26" t="s">
        <v>49</v>
      </c>
      <c r="F389" s="27">
        <v>10</v>
      </c>
      <c r="G389" s="27">
        <v>0.08</v>
      </c>
      <c r="H389" s="27">
        <v>7.25</v>
      </c>
      <c r="I389" s="27">
        <v>0.13</v>
      </c>
      <c r="J389" s="27">
        <v>66.09</v>
      </c>
      <c r="K389" s="28">
        <v>41</v>
      </c>
      <c r="L389" s="27">
        <v>7</v>
      </c>
    </row>
    <row r="390" spans="1:12" ht="14.4" x14ac:dyDescent="0.3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4.4" x14ac:dyDescent="0.3">
      <c r="A391" s="30"/>
      <c r="B391" s="31"/>
      <c r="C391" s="32"/>
      <c r="D391" s="33" t="s">
        <v>28</v>
      </c>
      <c r="E391" s="34"/>
      <c r="F391" s="35">
        <f>SUM(F384:F390)</f>
        <v>505</v>
      </c>
      <c r="G391" s="35">
        <f>SUM(G384:G390)</f>
        <v>13.73</v>
      </c>
      <c r="H391" s="35">
        <f>SUM(H384:H390)</f>
        <v>18.399999999999999</v>
      </c>
      <c r="I391" s="35">
        <f>SUM(I384:I390)</f>
        <v>62.149999999999991</v>
      </c>
      <c r="J391" s="35">
        <f>SUM(J384:J390)</f>
        <v>467.56999999999994</v>
      </c>
      <c r="K391" s="36"/>
      <c r="L391" s="35">
        <f>SUM(L384:L390)</f>
        <v>37.129999999999995</v>
      </c>
    </row>
    <row r="392" spans="1:12" ht="14.4" x14ac:dyDescent="0.3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4.4" x14ac:dyDescent="0.3">
      <c r="A393" s="22"/>
      <c r="B393" s="23"/>
      <c r="C393" s="24"/>
      <c r="D393" s="25"/>
      <c r="E393" s="26" t="s">
        <v>108</v>
      </c>
      <c r="F393" s="27">
        <v>200</v>
      </c>
      <c r="G393" s="27">
        <v>0.2</v>
      </c>
      <c r="H393" s="27">
        <v>0.02</v>
      </c>
      <c r="I393" s="27">
        <v>23.64</v>
      </c>
      <c r="J393" s="27">
        <v>95.54</v>
      </c>
      <c r="K393" s="28">
        <v>1008</v>
      </c>
      <c r="L393" s="27">
        <v>5.15</v>
      </c>
    </row>
    <row r="394" spans="1:12" ht="14.4" x14ac:dyDescent="0.3">
      <c r="A394" s="22"/>
      <c r="B394" s="23"/>
      <c r="C394" s="24"/>
      <c r="D394" s="25"/>
      <c r="E394" s="26" t="s">
        <v>109</v>
      </c>
      <c r="F394" s="27">
        <v>50</v>
      </c>
      <c r="G394" s="27">
        <v>3.68</v>
      </c>
      <c r="H394" s="27">
        <v>3.93</v>
      </c>
      <c r="I394" s="27">
        <v>13.21</v>
      </c>
      <c r="J394" s="27">
        <v>102.93</v>
      </c>
      <c r="K394" s="28"/>
      <c r="L394" s="27">
        <v>12.5</v>
      </c>
    </row>
    <row r="395" spans="1:12" ht="14.4" x14ac:dyDescent="0.3">
      <c r="A395" s="30"/>
      <c r="B395" s="31"/>
      <c r="C395" s="32"/>
      <c r="D395" s="33" t="s">
        <v>28</v>
      </c>
      <c r="E395" s="34"/>
      <c r="F395" s="35">
        <f>SUM(F392:F394)</f>
        <v>250</v>
      </c>
      <c r="G395" s="35">
        <f>SUM(G392:G394)</f>
        <v>3.8800000000000003</v>
      </c>
      <c r="H395" s="35">
        <f>SUM(H392:H394)</f>
        <v>3.95</v>
      </c>
      <c r="I395" s="35">
        <f>SUM(I392:I394)</f>
        <v>36.85</v>
      </c>
      <c r="J395" s="35">
        <f>SUM(J392:J394)</f>
        <v>198.47000000000003</v>
      </c>
      <c r="K395" s="36"/>
      <c r="L395" s="35">
        <f>SUM(L393:L394)</f>
        <v>17.649999999999999</v>
      </c>
    </row>
    <row r="396" spans="1:12" ht="14.4" x14ac:dyDescent="0.3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 t="s">
        <v>110</v>
      </c>
      <c r="F396" s="27">
        <v>100</v>
      </c>
      <c r="G396" s="27">
        <v>1.1000000000000001</v>
      </c>
      <c r="H396" s="27">
        <v>0.2</v>
      </c>
      <c r="I396" s="27">
        <v>3.8</v>
      </c>
      <c r="J396" s="27">
        <v>21.4</v>
      </c>
      <c r="K396" s="28"/>
      <c r="L396" s="27">
        <v>19</v>
      </c>
    </row>
    <row r="397" spans="1:12" ht="14.4" x14ac:dyDescent="0.3">
      <c r="A397" s="22"/>
      <c r="B397" s="23"/>
      <c r="C397" s="24"/>
      <c r="D397" s="29" t="s">
        <v>32</v>
      </c>
      <c r="E397" s="26" t="s">
        <v>135</v>
      </c>
      <c r="F397" s="27">
        <v>250</v>
      </c>
      <c r="G397" s="27">
        <v>6.34</v>
      </c>
      <c r="H397" s="27">
        <v>8.48</v>
      </c>
      <c r="I397" s="27">
        <v>13.13</v>
      </c>
      <c r="J397" s="27">
        <v>152.19999999999999</v>
      </c>
      <c r="K397" s="28">
        <v>226</v>
      </c>
      <c r="L397" s="27">
        <v>4.09</v>
      </c>
    </row>
    <row r="398" spans="1:12" ht="14.4" x14ac:dyDescent="0.3">
      <c r="A398" s="22"/>
      <c r="B398" s="23"/>
      <c r="C398" s="24"/>
      <c r="D398" s="29" t="s">
        <v>33</v>
      </c>
      <c r="E398" s="26" t="s">
        <v>132</v>
      </c>
      <c r="F398" s="27">
        <v>100</v>
      </c>
      <c r="G398" s="27">
        <v>7.31</v>
      </c>
      <c r="H398" s="27">
        <v>12.67</v>
      </c>
      <c r="I398" s="27">
        <v>15.46</v>
      </c>
      <c r="J398" s="27">
        <v>199.37</v>
      </c>
      <c r="K398" s="28">
        <v>618</v>
      </c>
      <c r="L398" s="27">
        <v>44.39</v>
      </c>
    </row>
    <row r="399" spans="1:12" ht="14.4" x14ac:dyDescent="0.3">
      <c r="A399" s="22"/>
      <c r="B399" s="23"/>
      <c r="C399" s="24"/>
      <c r="D399" s="29" t="s">
        <v>34</v>
      </c>
      <c r="E399" s="26" t="s">
        <v>88</v>
      </c>
      <c r="F399" s="27">
        <v>160</v>
      </c>
      <c r="G399" s="27">
        <v>5.76</v>
      </c>
      <c r="H399" s="27">
        <v>0.64</v>
      </c>
      <c r="I399" s="27">
        <v>35.65</v>
      </c>
      <c r="J399" s="27">
        <v>171.43</v>
      </c>
      <c r="K399" s="28">
        <v>688</v>
      </c>
      <c r="L399" s="27">
        <v>6.17</v>
      </c>
    </row>
    <row r="400" spans="1:12" ht="14.4" x14ac:dyDescent="0.3">
      <c r="A400" s="22"/>
      <c r="B400" s="23"/>
      <c r="C400" s="24"/>
      <c r="D400" s="29" t="s">
        <v>35</v>
      </c>
      <c r="E400" s="26" t="s">
        <v>59</v>
      </c>
      <c r="F400" s="27">
        <v>200</v>
      </c>
      <c r="G400" s="27">
        <v>0.2</v>
      </c>
      <c r="H400" s="27">
        <v>0</v>
      </c>
      <c r="I400" s="27">
        <v>14.8</v>
      </c>
      <c r="J400" s="27">
        <v>64.2</v>
      </c>
      <c r="K400" s="28">
        <v>867</v>
      </c>
      <c r="L400" s="27">
        <v>9.56</v>
      </c>
    </row>
    <row r="401" spans="1:12" ht="14.4" x14ac:dyDescent="0.3">
      <c r="A401" s="22"/>
      <c r="B401" s="23"/>
      <c r="C401" s="24"/>
      <c r="D401" s="29" t="s">
        <v>36</v>
      </c>
      <c r="E401" s="26" t="s">
        <v>60</v>
      </c>
      <c r="F401" s="27">
        <v>50</v>
      </c>
      <c r="G401" s="27">
        <v>3.1</v>
      </c>
      <c r="H401" s="27">
        <v>0.3</v>
      </c>
      <c r="I401" s="27">
        <v>16.399999999999999</v>
      </c>
      <c r="J401" s="27">
        <v>80.7</v>
      </c>
      <c r="K401" s="28" t="s">
        <v>52</v>
      </c>
      <c r="L401" s="27">
        <v>3.42</v>
      </c>
    </row>
    <row r="402" spans="1:12" ht="14.4" x14ac:dyDescent="0.3">
      <c r="A402" s="22"/>
      <c r="B402" s="23"/>
      <c r="C402" s="24"/>
      <c r="D402" s="29" t="s">
        <v>37</v>
      </c>
      <c r="E402" s="26" t="s">
        <v>82</v>
      </c>
      <c r="F402" s="27">
        <v>30</v>
      </c>
      <c r="G402" s="27">
        <v>1.8</v>
      </c>
      <c r="H402" s="27">
        <v>0.15</v>
      </c>
      <c r="I402" s="27">
        <v>7.73</v>
      </c>
      <c r="J402" s="27">
        <v>39.450000000000003</v>
      </c>
      <c r="K402" s="28" t="s">
        <v>52</v>
      </c>
      <c r="L402" s="27">
        <v>1.62</v>
      </c>
    </row>
    <row r="403" spans="1:12" ht="14.4" x14ac:dyDescent="0.3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4.4" x14ac:dyDescent="0.3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4.4" x14ac:dyDescent="0.3">
      <c r="A405" s="30"/>
      <c r="B405" s="31"/>
      <c r="C405" s="32"/>
      <c r="D405" s="33" t="s">
        <v>28</v>
      </c>
      <c r="E405" s="34"/>
      <c r="F405" s="35">
        <f>SUM(F396:F404)</f>
        <v>890</v>
      </c>
      <c r="G405" s="35">
        <f>SUM(G396:G404)</f>
        <v>25.61</v>
      </c>
      <c r="H405" s="35">
        <f>SUM(H396:H404)</f>
        <v>22.44</v>
      </c>
      <c r="I405" s="35">
        <f>SUM(I396:I404)</f>
        <v>106.96999999999998</v>
      </c>
      <c r="J405" s="35">
        <f>SUM(J396:J404)</f>
        <v>728.75000000000023</v>
      </c>
      <c r="K405" s="36"/>
      <c r="L405" s="35">
        <f>SUM(L396:L404)</f>
        <v>88.250000000000014</v>
      </c>
    </row>
    <row r="406" spans="1:12" ht="14.4" x14ac:dyDescent="0.3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 t="s">
        <v>61</v>
      </c>
      <c r="F406" s="27">
        <v>70</v>
      </c>
      <c r="G406" s="27">
        <v>4.55</v>
      </c>
      <c r="H406" s="27">
        <v>8.4</v>
      </c>
      <c r="I406" s="27">
        <v>47.6</v>
      </c>
      <c r="J406" s="27">
        <v>284.2</v>
      </c>
      <c r="K406" s="28"/>
      <c r="L406" s="27">
        <v>21</v>
      </c>
    </row>
    <row r="407" spans="1:12" ht="14.4" x14ac:dyDescent="0.3">
      <c r="A407" s="22"/>
      <c r="B407" s="23"/>
      <c r="C407" s="24"/>
      <c r="D407" s="40" t="s">
        <v>35</v>
      </c>
      <c r="E407" s="26" t="s">
        <v>103</v>
      </c>
      <c r="F407" s="27">
        <v>200</v>
      </c>
      <c r="G407" s="27">
        <v>10</v>
      </c>
      <c r="H407" s="27">
        <v>6.4</v>
      </c>
      <c r="I407" s="27">
        <v>7</v>
      </c>
      <c r="J407" s="27">
        <v>125.6</v>
      </c>
      <c r="K407" s="28"/>
      <c r="L407" s="27">
        <v>39.85</v>
      </c>
    </row>
    <row r="408" spans="1:12" ht="14.4" x14ac:dyDescent="0.3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4.4" x14ac:dyDescent="0.3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4.4" x14ac:dyDescent="0.3">
      <c r="A410" s="30"/>
      <c r="B410" s="31"/>
      <c r="C410" s="32"/>
      <c r="D410" s="33" t="s">
        <v>28</v>
      </c>
      <c r="E410" s="34"/>
      <c r="F410" s="35">
        <f>SUM(F406:F409)</f>
        <v>270</v>
      </c>
      <c r="G410" s="35">
        <f>SUM(G406:G409)</f>
        <v>14.55</v>
      </c>
      <c r="H410" s="35">
        <f>SUM(H406:H409)</f>
        <v>14.8</v>
      </c>
      <c r="I410" s="35">
        <f>SUM(I406:I409)</f>
        <v>54.6</v>
      </c>
      <c r="J410" s="35">
        <f>SUM(J406:J409)</f>
        <v>409.79999999999995</v>
      </c>
      <c r="K410" s="36"/>
      <c r="L410" s="35">
        <f>SUM(L406:L409)</f>
        <v>60.85</v>
      </c>
    </row>
    <row r="411" spans="1:12" ht="14.4" x14ac:dyDescent="0.3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 t="s">
        <v>136</v>
      </c>
      <c r="F411" s="27">
        <v>100</v>
      </c>
      <c r="G411" s="27">
        <v>9.75</v>
      </c>
      <c r="H411" s="27">
        <v>13.75</v>
      </c>
      <c r="I411" s="27">
        <v>11.67</v>
      </c>
      <c r="J411" s="27">
        <v>205.43</v>
      </c>
      <c r="K411" s="28">
        <v>622</v>
      </c>
      <c r="L411" s="27">
        <v>27.4</v>
      </c>
    </row>
    <row r="412" spans="1:12" ht="14.4" x14ac:dyDescent="0.3">
      <c r="A412" s="22"/>
      <c r="B412" s="23"/>
      <c r="C412" s="24"/>
      <c r="D412" s="29" t="s">
        <v>34</v>
      </c>
      <c r="E412" s="26" t="s">
        <v>137</v>
      </c>
      <c r="F412" s="27">
        <v>150</v>
      </c>
      <c r="G412" s="27">
        <v>3.61</v>
      </c>
      <c r="H412" s="27">
        <v>5.21</v>
      </c>
      <c r="I412" s="27">
        <v>21.83</v>
      </c>
      <c r="J412" s="27">
        <v>146.21</v>
      </c>
      <c r="K412" s="28">
        <v>683</v>
      </c>
      <c r="L412" s="27">
        <v>9.1999999999999993</v>
      </c>
    </row>
    <row r="413" spans="1:12" ht="14.4" x14ac:dyDescent="0.3">
      <c r="A413" s="22"/>
      <c r="B413" s="23"/>
      <c r="C413" s="24"/>
      <c r="D413" s="29" t="s">
        <v>35</v>
      </c>
      <c r="E413" s="26" t="s">
        <v>64</v>
      </c>
      <c r="F413" s="27">
        <v>200</v>
      </c>
      <c r="G413" s="27">
        <v>1.83</v>
      </c>
      <c r="H413" s="27">
        <v>1.69</v>
      </c>
      <c r="I413" s="27">
        <v>2.48</v>
      </c>
      <c r="J413" s="27">
        <v>32.409999999999997</v>
      </c>
      <c r="K413" s="28">
        <v>945</v>
      </c>
      <c r="L413" s="27">
        <v>7.51</v>
      </c>
    </row>
    <row r="414" spans="1:12" ht="14.4" x14ac:dyDescent="0.3">
      <c r="A414" s="22"/>
      <c r="B414" s="23"/>
      <c r="C414" s="24"/>
      <c r="D414" s="29" t="s">
        <v>26</v>
      </c>
      <c r="E414" s="26" t="s">
        <v>51</v>
      </c>
      <c r="F414" s="27">
        <v>50</v>
      </c>
      <c r="G414" s="27">
        <v>3.1</v>
      </c>
      <c r="H414" s="27">
        <v>0.3</v>
      </c>
      <c r="I414" s="27">
        <v>16.399999999999999</v>
      </c>
      <c r="J414" s="27">
        <v>80.7</v>
      </c>
      <c r="K414" s="28" t="s">
        <v>52</v>
      </c>
      <c r="L414" s="27">
        <v>3.42</v>
      </c>
    </row>
    <row r="415" spans="1:12" ht="14.4" x14ac:dyDescent="0.3">
      <c r="A415" s="22"/>
      <c r="B415" s="23"/>
      <c r="C415" s="24"/>
      <c r="D415" s="25"/>
      <c r="E415" s="26" t="s">
        <v>49</v>
      </c>
      <c r="F415" s="27">
        <v>10</v>
      </c>
      <c r="G415" s="27">
        <v>0.08</v>
      </c>
      <c r="H415" s="27">
        <v>7.25</v>
      </c>
      <c r="I415" s="27">
        <v>0.13</v>
      </c>
      <c r="J415" s="27">
        <v>66.09</v>
      </c>
      <c r="K415" s="28">
        <v>41</v>
      </c>
      <c r="L415" s="27">
        <v>7</v>
      </c>
    </row>
    <row r="416" spans="1:12" ht="14.4" x14ac:dyDescent="0.3">
      <c r="A416" s="22"/>
      <c r="B416" s="23"/>
      <c r="C416" s="24"/>
      <c r="D416" s="25"/>
      <c r="E416" s="26" t="s">
        <v>138</v>
      </c>
      <c r="F416" s="27">
        <v>100</v>
      </c>
      <c r="G416" s="27">
        <v>0.9</v>
      </c>
      <c r="H416" s="27">
        <v>0.2</v>
      </c>
      <c r="I416" s="27">
        <v>8.1</v>
      </c>
      <c r="J416" s="27">
        <v>43</v>
      </c>
      <c r="K416" s="28" t="s">
        <v>52</v>
      </c>
      <c r="L416" s="27">
        <v>22.5</v>
      </c>
    </row>
    <row r="417" spans="1:12" ht="14.4" x14ac:dyDescent="0.3">
      <c r="A417" s="30"/>
      <c r="B417" s="31"/>
      <c r="C417" s="32"/>
      <c r="D417" s="33" t="s">
        <v>28</v>
      </c>
      <c r="E417" s="34"/>
      <c r="F417" s="35">
        <f>SUM(F411:F416)</f>
        <v>610</v>
      </c>
      <c r="G417" s="35">
        <f>SUM(G411:G416)</f>
        <v>19.269999999999996</v>
      </c>
      <c r="H417" s="35">
        <f>SUM(H411:H416)</f>
        <v>28.400000000000002</v>
      </c>
      <c r="I417" s="35">
        <f>SUM(I411:I416)</f>
        <v>60.61</v>
      </c>
      <c r="J417" s="35">
        <f>SUM(J411:J416)</f>
        <v>573.83999999999992</v>
      </c>
      <c r="K417" s="36"/>
      <c r="L417" s="35">
        <f>SUM(L411:L416)</f>
        <v>77.03</v>
      </c>
    </row>
    <row r="418" spans="1:12" ht="14.4" x14ac:dyDescent="0.3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4.4" x14ac:dyDescent="0.3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4.4" x14ac:dyDescent="0.3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4.4" x14ac:dyDescent="0.3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4.4" x14ac:dyDescent="0.3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4.4" x14ac:dyDescent="0.3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4.4" x14ac:dyDescent="0.3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>
        <f>SUM(L418:L423)</f>
        <v>0</v>
      </c>
    </row>
    <row r="425" spans="1:12" ht="15.75" customHeight="1" x14ac:dyDescent="0.25">
      <c r="A425" s="42">
        <f>A384</f>
        <v>2</v>
      </c>
      <c r="B425" s="43">
        <f>B384</f>
        <v>3</v>
      </c>
      <c r="C425" s="61" t="s">
        <v>43</v>
      </c>
      <c r="D425" s="62"/>
      <c r="E425" s="44"/>
      <c r="F425" s="45">
        <f>F391+F395+F405+F410+F417+F424</f>
        <v>2525</v>
      </c>
      <c r="G425" s="45">
        <f>G391+G395+G405+G410+G417+G424</f>
        <v>77.039999999999992</v>
      </c>
      <c r="H425" s="45">
        <f>H391+H395+H405+H410+H417+H424</f>
        <v>87.990000000000009</v>
      </c>
      <c r="I425" s="45">
        <f>I391+I395+I405+I410+I417+I424</f>
        <v>321.18</v>
      </c>
      <c r="J425" s="45">
        <f>J391+J395+J405+J410+J417+J424</f>
        <v>2378.4300000000003</v>
      </c>
      <c r="K425" s="46"/>
      <c r="L425" s="45">
        <f>L391+L395+L405+L410+L417+L424</f>
        <v>280.90999999999997</v>
      </c>
    </row>
    <row r="426" spans="1:12" ht="14.4" x14ac:dyDescent="0.3">
      <c r="A426" s="15">
        <v>2</v>
      </c>
      <c r="B426" s="16">
        <v>4</v>
      </c>
      <c r="C426" s="17" t="s">
        <v>23</v>
      </c>
      <c r="D426" s="18" t="s">
        <v>24</v>
      </c>
      <c r="E426" s="19" t="s">
        <v>115</v>
      </c>
      <c r="F426" s="20">
        <v>200</v>
      </c>
      <c r="G426" s="20">
        <v>11.28</v>
      </c>
      <c r="H426" s="20">
        <v>11.73</v>
      </c>
      <c r="I426" s="20">
        <v>52.97</v>
      </c>
      <c r="J426" s="20">
        <v>364.02</v>
      </c>
      <c r="K426" s="21">
        <v>384</v>
      </c>
      <c r="L426" s="20">
        <v>16.34</v>
      </c>
    </row>
    <row r="427" spans="1:12" ht="14.4" x14ac:dyDescent="0.3">
      <c r="A427" s="22"/>
      <c r="B427" s="23"/>
      <c r="C427" s="24"/>
      <c r="D427" s="25"/>
      <c r="E427" s="26" t="s">
        <v>68</v>
      </c>
      <c r="F427" s="27">
        <v>30</v>
      </c>
      <c r="G427" s="27">
        <v>1.43</v>
      </c>
      <c r="H427" s="27">
        <v>5.09</v>
      </c>
      <c r="I427" s="27">
        <v>0</v>
      </c>
      <c r="J427" s="27">
        <v>50.53</v>
      </c>
      <c r="K427" s="28">
        <v>42</v>
      </c>
      <c r="L427" s="27">
        <v>18.559999999999999</v>
      </c>
    </row>
    <row r="428" spans="1:12" ht="14.4" x14ac:dyDescent="0.3">
      <c r="A428" s="22"/>
      <c r="B428" s="23"/>
      <c r="C428" s="24"/>
      <c r="D428" s="29" t="s">
        <v>25</v>
      </c>
      <c r="E428" s="26" t="s">
        <v>96</v>
      </c>
      <c r="F428" s="27">
        <v>200</v>
      </c>
      <c r="G428" s="27">
        <v>0.22</v>
      </c>
      <c r="H428" s="27">
        <v>0</v>
      </c>
      <c r="I428" s="27">
        <v>10.62</v>
      </c>
      <c r="J428" s="27">
        <v>43.36</v>
      </c>
      <c r="K428" s="28">
        <v>944</v>
      </c>
      <c r="L428" s="27">
        <v>4.03</v>
      </c>
    </row>
    <row r="429" spans="1:12" ht="14.4" x14ac:dyDescent="0.3">
      <c r="A429" s="22"/>
      <c r="B429" s="23"/>
      <c r="C429" s="24"/>
      <c r="D429" s="29" t="s">
        <v>26</v>
      </c>
      <c r="E429" s="26" t="s">
        <v>51</v>
      </c>
      <c r="F429" s="27">
        <v>60</v>
      </c>
      <c r="G429" s="27">
        <v>3.72</v>
      </c>
      <c r="H429" s="27">
        <v>0.36</v>
      </c>
      <c r="I429" s="27">
        <v>19.68</v>
      </c>
      <c r="J429" s="27">
        <v>96.84</v>
      </c>
      <c r="K429" s="28" t="s">
        <v>52</v>
      </c>
      <c r="L429" s="27">
        <v>3.42</v>
      </c>
    </row>
    <row r="430" spans="1:12" ht="14.4" x14ac:dyDescent="0.3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4.4" x14ac:dyDescent="0.3">
      <c r="A431" s="22"/>
      <c r="B431" s="23"/>
      <c r="C431" s="24"/>
      <c r="D431" s="25"/>
      <c r="E431" s="26" t="s">
        <v>49</v>
      </c>
      <c r="F431" s="27">
        <v>10</v>
      </c>
      <c r="G431" s="27">
        <v>0.08</v>
      </c>
      <c r="H431" s="27">
        <v>7.25</v>
      </c>
      <c r="I431" s="27">
        <v>0.13</v>
      </c>
      <c r="J431" s="27">
        <v>66.09</v>
      </c>
      <c r="K431" s="28">
        <v>41</v>
      </c>
      <c r="L431" s="27">
        <v>7</v>
      </c>
    </row>
    <row r="432" spans="1:12" ht="14.4" x14ac:dyDescent="0.3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4.4" x14ac:dyDescent="0.3">
      <c r="A433" s="30"/>
      <c r="B433" s="31"/>
      <c r="C433" s="32"/>
      <c r="D433" s="33" t="s">
        <v>28</v>
      </c>
      <c r="E433" s="34"/>
      <c r="F433" s="35">
        <f>SUM(F426:F432)</f>
        <v>500</v>
      </c>
      <c r="G433" s="35">
        <f>SUM(G426:G432)</f>
        <v>16.729999999999997</v>
      </c>
      <c r="H433" s="35">
        <f>SUM(H426:H432)</f>
        <v>24.43</v>
      </c>
      <c r="I433" s="35">
        <f>SUM(I426:I432)</f>
        <v>83.399999999999991</v>
      </c>
      <c r="J433" s="35">
        <f>SUM(J426:J432)</f>
        <v>620.84</v>
      </c>
      <c r="K433" s="36"/>
      <c r="L433" s="35">
        <f>SUM(L426:L432)</f>
        <v>49.35</v>
      </c>
    </row>
    <row r="434" spans="1:12" ht="14.4" x14ac:dyDescent="0.3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4.4" x14ac:dyDescent="0.3">
      <c r="A435" s="22"/>
      <c r="B435" s="23"/>
      <c r="C435" s="24"/>
      <c r="D435" s="25"/>
      <c r="E435" s="26" t="s">
        <v>69</v>
      </c>
      <c r="F435" s="27">
        <v>200</v>
      </c>
      <c r="G435" s="27">
        <v>3.25</v>
      </c>
      <c r="H435" s="27">
        <v>3.43</v>
      </c>
      <c r="I435" s="27">
        <v>25.27</v>
      </c>
      <c r="J435" s="27">
        <v>144.97999999999999</v>
      </c>
      <c r="K435" s="28">
        <v>959</v>
      </c>
      <c r="L435" s="27">
        <v>16.260000000000002</v>
      </c>
    </row>
    <row r="436" spans="1:12" ht="14.4" x14ac:dyDescent="0.3">
      <c r="A436" s="22"/>
      <c r="B436" s="23"/>
      <c r="C436" s="24"/>
      <c r="D436" s="25"/>
      <c r="E436" s="26" t="s">
        <v>53</v>
      </c>
      <c r="F436" s="27">
        <v>50</v>
      </c>
      <c r="G436" s="27">
        <v>3.5</v>
      </c>
      <c r="H436" s="27">
        <v>8</v>
      </c>
      <c r="I436" s="27">
        <v>33</v>
      </c>
      <c r="J436" s="27">
        <v>209.75</v>
      </c>
      <c r="K436" s="28"/>
      <c r="L436" s="27">
        <v>9.1300000000000008</v>
      </c>
    </row>
    <row r="437" spans="1:12" ht="14.4" x14ac:dyDescent="0.3">
      <c r="A437" s="30"/>
      <c r="B437" s="31"/>
      <c r="C437" s="32"/>
      <c r="D437" s="33" t="s">
        <v>28</v>
      </c>
      <c r="E437" s="34"/>
      <c r="F437" s="35">
        <f>SUM(F434:F436)</f>
        <v>250</v>
      </c>
      <c r="G437" s="35">
        <f>SUM(G434:G436)</f>
        <v>6.75</v>
      </c>
      <c r="H437" s="35">
        <f>SUM(H434:H436)</f>
        <v>11.43</v>
      </c>
      <c r="I437" s="35">
        <f>SUM(I434:I436)</f>
        <v>58.269999999999996</v>
      </c>
      <c r="J437" s="35">
        <f>SUM(J434:J436)</f>
        <v>354.73</v>
      </c>
      <c r="K437" s="36"/>
      <c r="L437" s="35">
        <f>SUM(L435:L436)</f>
        <v>25.39</v>
      </c>
    </row>
    <row r="438" spans="1:12" ht="14.4" x14ac:dyDescent="0.3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 t="s">
        <v>84</v>
      </c>
      <c r="F438" s="27">
        <v>100</v>
      </c>
      <c r="G438" s="27">
        <v>1</v>
      </c>
      <c r="H438" s="27">
        <v>0</v>
      </c>
      <c r="I438" s="27">
        <v>3</v>
      </c>
      <c r="J438" s="27">
        <v>11</v>
      </c>
      <c r="K438" s="28"/>
      <c r="L438" s="27">
        <v>10</v>
      </c>
    </row>
    <row r="439" spans="1:12" ht="14.4" x14ac:dyDescent="0.3">
      <c r="A439" s="22"/>
      <c r="B439" s="23"/>
      <c r="C439" s="24"/>
      <c r="D439" s="29" t="s">
        <v>32</v>
      </c>
      <c r="E439" s="26" t="s">
        <v>139</v>
      </c>
      <c r="F439" s="27">
        <v>250</v>
      </c>
      <c r="G439" s="27">
        <v>2.15</v>
      </c>
      <c r="H439" s="27">
        <v>5.5</v>
      </c>
      <c r="I439" s="27">
        <v>31.01</v>
      </c>
      <c r="J439" s="27">
        <v>181.14</v>
      </c>
      <c r="K439" s="28">
        <v>177</v>
      </c>
      <c r="L439" s="27">
        <v>12.38</v>
      </c>
    </row>
    <row r="440" spans="1:12" ht="14.4" x14ac:dyDescent="0.3">
      <c r="A440" s="22"/>
      <c r="B440" s="23"/>
      <c r="C440" s="24"/>
      <c r="D440" s="29" t="s">
        <v>33</v>
      </c>
      <c r="E440" s="26" t="s">
        <v>140</v>
      </c>
      <c r="F440" s="27">
        <v>100</v>
      </c>
      <c r="G440" s="27">
        <v>8.77</v>
      </c>
      <c r="H440" s="27">
        <v>11.93</v>
      </c>
      <c r="I440" s="27">
        <v>8.2899999999999991</v>
      </c>
      <c r="J440" s="27">
        <v>174.62</v>
      </c>
      <c r="K440" s="28">
        <v>586</v>
      </c>
      <c r="L440" s="27">
        <v>40.75</v>
      </c>
    </row>
    <row r="441" spans="1:12" ht="14.4" x14ac:dyDescent="0.3">
      <c r="A441" s="22"/>
      <c r="B441" s="23"/>
      <c r="C441" s="24"/>
      <c r="D441" s="29" t="s">
        <v>34</v>
      </c>
      <c r="E441" s="26" t="s">
        <v>105</v>
      </c>
      <c r="F441" s="27">
        <v>150</v>
      </c>
      <c r="G441" s="27">
        <v>4.3899999999999997</v>
      </c>
      <c r="H441" s="27">
        <v>4.05</v>
      </c>
      <c r="I441" s="27">
        <v>30.51</v>
      </c>
      <c r="J441" s="27">
        <v>175.65</v>
      </c>
      <c r="K441" s="28">
        <v>679</v>
      </c>
      <c r="L441" s="27">
        <v>5.13</v>
      </c>
    </row>
    <row r="442" spans="1:12" ht="14.4" x14ac:dyDescent="0.3">
      <c r="A442" s="22"/>
      <c r="B442" s="23"/>
      <c r="C442" s="24"/>
      <c r="D442" s="29" t="s">
        <v>35</v>
      </c>
      <c r="E442" s="26" t="s">
        <v>74</v>
      </c>
      <c r="F442" s="27">
        <v>200</v>
      </c>
      <c r="G442" s="27">
        <v>0.13</v>
      </c>
      <c r="H442" s="27">
        <v>0.1</v>
      </c>
      <c r="I442" s="27">
        <v>17.010000000000002</v>
      </c>
      <c r="J442" s="27">
        <v>69.460000000000008</v>
      </c>
      <c r="K442" s="28">
        <v>869</v>
      </c>
      <c r="L442" s="27">
        <v>15.49</v>
      </c>
    </row>
    <row r="443" spans="1:12" ht="14.4" x14ac:dyDescent="0.3">
      <c r="A443" s="22"/>
      <c r="B443" s="23"/>
      <c r="C443" s="24"/>
      <c r="D443" s="29" t="s">
        <v>36</v>
      </c>
      <c r="E443" s="26" t="s">
        <v>60</v>
      </c>
      <c r="F443" s="27">
        <v>50</v>
      </c>
      <c r="G443" s="27">
        <v>3.1</v>
      </c>
      <c r="H443" s="27">
        <v>0.3</v>
      </c>
      <c r="I443" s="27">
        <v>16.399999999999999</v>
      </c>
      <c r="J443" s="27">
        <v>80.7</v>
      </c>
      <c r="K443" s="28" t="s">
        <v>52</v>
      </c>
      <c r="L443" s="27">
        <v>3.42</v>
      </c>
    </row>
    <row r="444" spans="1:12" ht="14.4" x14ac:dyDescent="0.3">
      <c r="A444" s="22"/>
      <c r="B444" s="23"/>
      <c r="C444" s="24"/>
      <c r="D444" s="29" t="s">
        <v>37</v>
      </c>
      <c r="E444" s="26" t="s">
        <v>82</v>
      </c>
      <c r="F444" s="27">
        <v>30</v>
      </c>
      <c r="G444" s="27">
        <v>1.8</v>
      </c>
      <c r="H444" s="27">
        <v>0.15</v>
      </c>
      <c r="I444" s="27">
        <v>7.73</v>
      </c>
      <c r="J444" s="27">
        <v>39.450000000000003</v>
      </c>
      <c r="K444" s="28" t="s">
        <v>52</v>
      </c>
      <c r="L444" s="27">
        <v>1.62</v>
      </c>
    </row>
    <row r="445" spans="1:12" ht="14.4" x14ac:dyDescent="0.3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4.4" x14ac:dyDescent="0.3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4.4" x14ac:dyDescent="0.3">
      <c r="A447" s="30"/>
      <c r="B447" s="31"/>
      <c r="C447" s="32"/>
      <c r="D447" s="33" t="s">
        <v>28</v>
      </c>
      <c r="E447" s="34"/>
      <c r="F447" s="35">
        <f>SUM(F438:F446)</f>
        <v>880</v>
      </c>
      <c r="G447" s="35">
        <f>SUM(G438:G446)</f>
        <v>21.34</v>
      </c>
      <c r="H447" s="35">
        <f>SUM(H438:H446)</f>
        <v>22.03</v>
      </c>
      <c r="I447" s="35">
        <f>SUM(I438:I446)</f>
        <v>113.95</v>
      </c>
      <c r="J447" s="35">
        <f>SUM(J438:J446)</f>
        <v>732.0200000000001</v>
      </c>
      <c r="K447" s="36"/>
      <c r="L447" s="35">
        <f>SUM(L438:L446)</f>
        <v>88.79</v>
      </c>
    </row>
    <row r="448" spans="1:12" ht="14.4" x14ac:dyDescent="0.3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 t="s">
        <v>90</v>
      </c>
      <c r="F448" s="27">
        <v>115</v>
      </c>
      <c r="G448" s="27">
        <v>21.82</v>
      </c>
      <c r="H448" s="27">
        <v>9.2899999999999991</v>
      </c>
      <c r="I448" s="27">
        <v>23.18</v>
      </c>
      <c r="J448" s="27">
        <v>264.10000000000002</v>
      </c>
      <c r="K448" s="28">
        <v>965</v>
      </c>
      <c r="L448" s="27">
        <v>54.88</v>
      </c>
    </row>
    <row r="449" spans="1:12" ht="14.4" x14ac:dyDescent="0.3">
      <c r="A449" s="22"/>
      <c r="B449" s="23"/>
      <c r="C449" s="24"/>
      <c r="D449" s="40" t="s">
        <v>35</v>
      </c>
      <c r="E449" s="26" t="s">
        <v>50</v>
      </c>
      <c r="F449" s="27">
        <v>200</v>
      </c>
      <c r="G449" s="27">
        <v>0.19</v>
      </c>
      <c r="H449" s="27">
        <v>0.05</v>
      </c>
      <c r="I449" s="27">
        <v>0.06</v>
      </c>
      <c r="J449" s="27">
        <v>1.41</v>
      </c>
      <c r="K449" s="28">
        <v>945</v>
      </c>
      <c r="L449" s="27">
        <v>1.1599999999999999</v>
      </c>
    </row>
    <row r="450" spans="1:12" ht="14.4" x14ac:dyDescent="0.3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4.4" x14ac:dyDescent="0.3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4.4" x14ac:dyDescent="0.3">
      <c r="A452" s="30"/>
      <c r="B452" s="31"/>
      <c r="C452" s="32"/>
      <c r="D452" s="33" t="s">
        <v>28</v>
      </c>
      <c r="E452" s="34"/>
      <c r="F452" s="35">
        <f>SUM(F448:F451)</f>
        <v>315</v>
      </c>
      <c r="G452" s="35">
        <f>SUM(G448:G451)</f>
        <v>22.01</v>
      </c>
      <c r="H452" s="35">
        <f>SUM(H448:H451)</f>
        <v>9.34</v>
      </c>
      <c r="I452" s="35">
        <f>SUM(I448:I451)</f>
        <v>23.24</v>
      </c>
      <c r="J452" s="35">
        <f>SUM(J448:J451)</f>
        <v>265.51000000000005</v>
      </c>
      <c r="K452" s="36"/>
      <c r="L452" s="35">
        <f>SUM(L448:L451)</f>
        <v>56.04</v>
      </c>
    </row>
    <row r="453" spans="1:12" ht="14.4" x14ac:dyDescent="0.3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 t="s">
        <v>91</v>
      </c>
      <c r="F453" s="27">
        <v>100</v>
      </c>
      <c r="G453" s="27">
        <v>10.17</v>
      </c>
      <c r="H453" s="27">
        <v>17.41</v>
      </c>
      <c r="I453" s="27">
        <v>1.34</v>
      </c>
      <c r="J453" s="27">
        <v>202.38</v>
      </c>
      <c r="K453" s="28">
        <v>476</v>
      </c>
      <c r="L453" s="27">
        <v>41.22</v>
      </c>
    </row>
    <row r="454" spans="1:12" ht="14.4" x14ac:dyDescent="0.3">
      <c r="A454" s="22"/>
      <c r="B454" s="23"/>
      <c r="C454" s="24"/>
      <c r="D454" s="29" t="s">
        <v>34</v>
      </c>
      <c r="E454" s="26" t="s">
        <v>92</v>
      </c>
      <c r="F454" s="27">
        <v>150</v>
      </c>
      <c r="G454" s="27">
        <v>2.89</v>
      </c>
      <c r="H454" s="27">
        <v>4.2300000000000004</v>
      </c>
      <c r="I454" s="27">
        <v>22.27</v>
      </c>
      <c r="J454" s="27">
        <v>138.05000000000001</v>
      </c>
      <c r="K454" s="28">
        <v>200</v>
      </c>
      <c r="L454" s="27">
        <v>8.01</v>
      </c>
    </row>
    <row r="455" spans="1:12" ht="14.4" x14ac:dyDescent="0.3">
      <c r="A455" s="22"/>
      <c r="B455" s="23"/>
      <c r="C455" s="24"/>
      <c r="D455" s="29" t="s">
        <v>35</v>
      </c>
      <c r="E455" s="26" t="s">
        <v>64</v>
      </c>
      <c r="F455" s="27">
        <v>200</v>
      </c>
      <c r="G455" s="27">
        <v>1.83</v>
      </c>
      <c r="H455" s="27">
        <v>1.69</v>
      </c>
      <c r="I455" s="27">
        <v>2.48</v>
      </c>
      <c r="J455" s="27">
        <v>32.409999999999997</v>
      </c>
      <c r="K455" s="28">
        <v>945</v>
      </c>
      <c r="L455" s="27">
        <v>7.51</v>
      </c>
    </row>
    <row r="456" spans="1:12" ht="14.4" x14ac:dyDescent="0.3">
      <c r="A456" s="22"/>
      <c r="B456" s="23"/>
      <c r="C456" s="24"/>
      <c r="D456" s="29" t="s">
        <v>26</v>
      </c>
      <c r="E456" s="26" t="s">
        <v>51</v>
      </c>
      <c r="F456" s="27">
        <v>50</v>
      </c>
      <c r="G456" s="27">
        <v>3.1</v>
      </c>
      <c r="H456" s="27">
        <v>0.3</v>
      </c>
      <c r="I456" s="27">
        <v>16.399999999999999</v>
      </c>
      <c r="J456" s="27">
        <v>80.7</v>
      </c>
      <c r="K456" s="28" t="s">
        <v>52</v>
      </c>
      <c r="L456" s="27">
        <v>3.42</v>
      </c>
    </row>
    <row r="457" spans="1:12" ht="14.4" x14ac:dyDescent="0.3">
      <c r="A457" s="22"/>
      <c r="B457" s="23"/>
      <c r="C457" s="24"/>
      <c r="D457" s="25"/>
      <c r="E457" s="26" t="s">
        <v>79</v>
      </c>
      <c r="F457" s="27">
        <v>100</v>
      </c>
      <c r="G457" s="27">
        <v>0.4</v>
      </c>
      <c r="H457" s="27">
        <v>0.3</v>
      </c>
      <c r="I457" s="27">
        <v>11.3</v>
      </c>
      <c r="J457" s="27">
        <v>47</v>
      </c>
      <c r="K457" s="28" t="s">
        <v>52</v>
      </c>
      <c r="L457" s="27">
        <v>16.649999999999999</v>
      </c>
    </row>
    <row r="458" spans="1:12" ht="14.4" x14ac:dyDescent="0.3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4.4" x14ac:dyDescent="0.3">
      <c r="A459" s="30"/>
      <c r="B459" s="31"/>
      <c r="C459" s="32"/>
      <c r="D459" s="33" t="s">
        <v>28</v>
      </c>
      <c r="E459" s="34"/>
      <c r="F459" s="35">
        <f>SUM(F453:F458)</f>
        <v>600</v>
      </c>
      <c r="G459" s="35">
        <f>SUM(G453:G458)</f>
        <v>18.39</v>
      </c>
      <c r="H459" s="35">
        <f>SUM(H453:H458)</f>
        <v>23.930000000000003</v>
      </c>
      <c r="I459" s="35">
        <f>SUM(I453:I458)</f>
        <v>53.789999999999992</v>
      </c>
      <c r="J459" s="35">
        <f>SUM(J453:J458)</f>
        <v>500.54</v>
      </c>
      <c r="K459" s="36"/>
      <c r="L459" s="35">
        <f>SUM(L453:L458)</f>
        <v>76.81</v>
      </c>
    </row>
    <row r="460" spans="1:12" ht="14.4" x14ac:dyDescent="0.3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4.4" x14ac:dyDescent="0.3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4.4" x14ac:dyDescent="0.3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4.4" x14ac:dyDescent="0.3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4.4" x14ac:dyDescent="0.3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4.4" x14ac:dyDescent="0.3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4.4" x14ac:dyDescent="0.3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>
        <f>SUM(L460:L465)</f>
        <v>0</v>
      </c>
    </row>
    <row r="467" spans="1:12" ht="15.75" customHeight="1" x14ac:dyDescent="0.25">
      <c r="A467" s="42">
        <f>A426</f>
        <v>2</v>
      </c>
      <c r="B467" s="43">
        <f>B426</f>
        <v>4</v>
      </c>
      <c r="C467" s="61" t="s">
        <v>43</v>
      </c>
      <c r="D467" s="62"/>
      <c r="E467" s="44"/>
      <c r="F467" s="45">
        <f>F433+F437+F447+F452+F459+F466</f>
        <v>2545</v>
      </c>
      <c r="G467" s="45">
        <f>G433+G437+G447+G452+G459+G466</f>
        <v>85.22</v>
      </c>
      <c r="H467" s="45">
        <f>H433+H437+H447+H452+H459+H466</f>
        <v>91.160000000000011</v>
      </c>
      <c r="I467" s="45">
        <f>I433+I437+I447+I452+I459+I466</f>
        <v>332.65</v>
      </c>
      <c r="J467" s="45">
        <f>J433+J437+J447+J452+J459+J466</f>
        <v>2473.6400000000003</v>
      </c>
      <c r="K467" s="46"/>
      <c r="L467" s="45">
        <f>L433+L437+L447+L452+L459+L466</f>
        <v>296.38</v>
      </c>
    </row>
    <row r="468" spans="1:12" ht="14.4" x14ac:dyDescent="0.3">
      <c r="A468" s="15">
        <v>2</v>
      </c>
      <c r="B468" s="16">
        <v>5</v>
      </c>
      <c r="C468" s="17" t="s">
        <v>23</v>
      </c>
      <c r="D468" s="18" t="s">
        <v>24</v>
      </c>
      <c r="E468" s="19" t="s">
        <v>141</v>
      </c>
      <c r="F468" s="20">
        <v>200</v>
      </c>
      <c r="G468" s="20">
        <v>4.5999999999999996</v>
      </c>
      <c r="H468" s="20">
        <v>3</v>
      </c>
      <c r="I468" s="20">
        <v>27.4</v>
      </c>
      <c r="J468" s="20">
        <v>156.21</v>
      </c>
      <c r="K468" s="21">
        <v>384</v>
      </c>
      <c r="L468" s="20">
        <v>18.36</v>
      </c>
    </row>
    <row r="469" spans="1:12" ht="14.4" x14ac:dyDescent="0.3">
      <c r="A469" s="22"/>
      <c r="B469" s="23"/>
      <c r="C469" s="24"/>
      <c r="D469" s="25"/>
      <c r="E469" s="26" t="s">
        <v>49</v>
      </c>
      <c r="F469" s="27">
        <v>10</v>
      </c>
      <c r="G469" s="27">
        <v>0.08</v>
      </c>
      <c r="H469" s="27">
        <v>7.25</v>
      </c>
      <c r="I469" s="27">
        <v>0.13</v>
      </c>
      <c r="J469" s="27">
        <v>66.09</v>
      </c>
      <c r="K469" s="28">
        <v>41</v>
      </c>
      <c r="L469" s="27">
        <v>7</v>
      </c>
    </row>
    <row r="470" spans="1:12" ht="14.4" x14ac:dyDescent="0.3">
      <c r="A470" s="22"/>
      <c r="B470" s="23"/>
      <c r="C470" s="24"/>
      <c r="D470" s="29" t="s">
        <v>25</v>
      </c>
      <c r="E470" s="26" t="s">
        <v>93</v>
      </c>
      <c r="F470" s="27">
        <v>200</v>
      </c>
      <c r="G470" s="27">
        <v>0.2</v>
      </c>
      <c r="H470" s="27">
        <v>0</v>
      </c>
      <c r="I470" s="27">
        <v>10.52</v>
      </c>
      <c r="J470" s="27">
        <v>42.879999999999995</v>
      </c>
      <c r="K470" s="28">
        <v>943</v>
      </c>
      <c r="L470" s="27">
        <v>2.63</v>
      </c>
    </row>
    <row r="471" spans="1:12" ht="14.4" x14ac:dyDescent="0.3">
      <c r="A471" s="22"/>
      <c r="B471" s="23"/>
      <c r="C471" s="24"/>
      <c r="D471" s="29" t="s">
        <v>26</v>
      </c>
      <c r="E471" s="26" t="s">
        <v>51</v>
      </c>
      <c r="F471" s="27">
        <v>100</v>
      </c>
      <c r="G471" s="27">
        <v>6.2</v>
      </c>
      <c r="H471" s="27">
        <v>0.6</v>
      </c>
      <c r="I471" s="27">
        <v>32.799999999999997</v>
      </c>
      <c r="J471" s="27">
        <v>161.4</v>
      </c>
      <c r="K471" s="28" t="s">
        <v>52</v>
      </c>
      <c r="L471" s="27">
        <v>3.42</v>
      </c>
    </row>
    <row r="472" spans="1:12" ht="14.4" x14ac:dyDescent="0.3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4.4" x14ac:dyDescent="0.3">
      <c r="A473" s="22"/>
      <c r="B473" s="23"/>
      <c r="C473" s="24"/>
      <c r="D473" s="25"/>
      <c r="E473" s="26" t="s">
        <v>81</v>
      </c>
      <c r="F473" s="27">
        <v>45</v>
      </c>
      <c r="G473" s="27">
        <v>5.95</v>
      </c>
      <c r="H473" s="27">
        <v>5.05</v>
      </c>
      <c r="I473" s="27">
        <v>0.3</v>
      </c>
      <c r="J473" s="27">
        <v>70.7</v>
      </c>
      <c r="K473" s="28"/>
      <c r="L473" s="27">
        <v>8</v>
      </c>
    </row>
    <row r="474" spans="1:12" ht="14.4" x14ac:dyDescent="0.3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4.4" x14ac:dyDescent="0.3">
      <c r="A475" s="30"/>
      <c r="B475" s="31"/>
      <c r="C475" s="32"/>
      <c r="D475" s="33" t="s">
        <v>28</v>
      </c>
      <c r="E475" s="34"/>
      <c r="F475" s="35">
        <f>SUM(F468:F474)</f>
        <v>555</v>
      </c>
      <c r="G475" s="35">
        <f>SUM(G468:G474)</f>
        <v>17.03</v>
      </c>
      <c r="H475" s="35">
        <f>SUM(H468:H474)</f>
        <v>15.899999999999999</v>
      </c>
      <c r="I475" s="35">
        <f>SUM(I468:I474)</f>
        <v>71.149999999999991</v>
      </c>
      <c r="J475" s="35">
        <f>SUM(J468:J474)</f>
        <v>497.28000000000003</v>
      </c>
      <c r="K475" s="36"/>
      <c r="L475" s="35">
        <f>SUM(L468:L474)</f>
        <v>39.409999999999997</v>
      </c>
    </row>
    <row r="476" spans="1:12" ht="14.4" x14ac:dyDescent="0.3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4.4" x14ac:dyDescent="0.3">
      <c r="A477" s="22"/>
      <c r="B477" s="23"/>
      <c r="C477" s="24"/>
      <c r="D477" s="25"/>
      <c r="E477" s="26" t="s">
        <v>83</v>
      </c>
      <c r="F477" s="27">
        <v>200</v>
      </c>
      <c r="G477" s="27">
        <v>1</v>
      </c>
      <c r="H477" s="27">
        <v>0</v>
      </c>
      <c r="I477" s="27">
        <v>8.4</v>
      </c>
      <c r="J477" s="27">
        <v>37.6</v>
      </c>
      <c r="K477" s="28"/>
      <c r="L477" s="27">
        <v>19</v>
      </c>
    </row>
    <row r="478" spans="1:12" ht="14.4" x14ac:dyDescent="0.3">
      <c r="A478" s="22"/>
      <c r="B478" s="23"/>
      <c r="C478" s="24"/>
      <c r="D478" s="25"/>
      <c r="E478" s="26" t="s">
        <v>142</v>
      </c>
      <c r="F478" s="27">
        <v>50</v>
      </c>
      <c r="G478" s="27">
        <v>2.78</v>
      </c>
      <c r="H478" s="27">
        <v>3.91</v>
      </c>
      <c r="I478" s="27">
        <v>9.26</v>
      </c>
      <c r="J478" s="27">
        <v>83.35</v>
      </c>
      <c r="K478" s="28"/>
      <c r="L478" s="27">
        <v>13.01</v>
      </c>
    </row>
    <row r="479" spans="1:12" ht="14.4" x14ac:dyDescent="0.3">
      <c r="A479" s="30"/>
      <c r="B479" s="31"/>
      <c r="C479" s="32"/>
      <c r="D479" s="33" t="s">
        <v>28</v>
      </c>
      <c r="E479" s="34"/>
      <c r="F479" s="35">
        <f>SUM(F476:F478)</f>
        <v>250</v>
      </c>
      <c r="G479" s="35">
        <f>SUM(G476:G478)</f>
        <v>3.78</v>
      </c>
      <c r="H479" s="35">
        <f>SUM(H476:H478)</f>
        <v>3.91</v>
      </c>
      <c r="I479" s="35">
        <f>SUM(I476:I478)</f>
        <v>17.66</v>
      </c>
      <c r="J479" s="35">
        <f>SUM(J476:J478)</f>
        <v>120.94999999999999</v>
      </c>
      <c r="K479" s="36"/>
      <c r="L479" s="35">
        <f>SUM(L477:L478)</f>
        <v>32.01</v>
      </c>
    </row>
    <row r="480" spans="1:12" ht="14.4" x14ac:dyDescent="0.3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4.4" x14ac:dyDescent="0.3">
      <c r="A481" s="22"/>
      <c r="B481" s="23"/>
      <c r="C481" s="24"/>
      <c r="D481" s="29" t="s">
        <v>32</v>
      </c>
      <c r="E481" s="26" t="s">
        <v>123</v>
      </c>
      <c r="F481" s="27">
        <v>255</v>
      </c>
      <c r="G481" s="27">
        <v>5.93</v>
      </c>
      <c r="H481" s="27">
        <v>5.8</v>
      </c>
      <c r="I481" s="27">
        <v>25.9</v>
      </c>
      <c r="J481" s="27">
        <v>178.46</v>
      </c>
      <c r="K481" s="28">
        <v>201</v>
      </c>
      <c r="L481" s="27">
        <v>3.94</v>
      </c>
    </row>
    <row r="482" spans="1:12" ht="14.4" x14ac:dyDescent="0.3">
      <c r="A482" s="22"/>
      <c r="B482" s="23"/>
      <c r="C482" s="24"/>
      <c r="D482" s="29" t="s">
        <v>33</v>
      </c>
      <c r="E482" s="26" t="s">
        <v>72</v>
      </c>
      <c r="F482" s="27">
        <v>100</v>
      </c>
      <c r="G482" s="27">
        <v>15.23</v>
      </c>
      <c r="H482" s="27">
        <v>21.19</v>
      </c>
      <c r="I482" s="27">
        <v>2.02</v>
      </c>
      <c r="J482" s="27">
        <v>263.32</v>
      </c>
      <c r="K482" s="28">
        <v>626</v>
      </c>
      <c r="L482" s="27">
        <v>40.75</v>
      </c>
    </row>
    <row r="483" spans="1:12" ht="14.4" x14ac:dyDescent="0.3">
      <c r="A483" s="22"/>
      <c r="B483" s="23"/>
      <c r="C483" s="24"/>
      <c r="D483" s="29" t="s">
        <v>34</v>
      </c>
      <c r="E483" s="26" t="s">
        <v>73</v>
      </c>
      <c r="F483" s="27">
        <v>150</v>
      </c>
      <c r="G483" s="27">
        <v>3.2</v>
      </c>
      <c r="H483" s="27">
        <v>6.66</v>
      </c>
      <c r="I483" s="27">
        <v>21.45</v>
      </c>
      <c r="J483" s="27">
        <v>158.76</v>
      </c>
      <c r="K483" s="28">
        <v>694</v>
      </c>
      <c r="L483" s="27">
        <v>11.67</v>
      </c>
    </row>
    <row r="484" spans="1:12" ht="14.4" x14ac:dyDescent="0.3">
      <c r="A484" s="22"/>
      <c r="B484" s="23"/>
      <c r="C484" s="24"/>
      <c r="D484" s="29" t="s">
        <v>35</v>
      </c>
      <c r="E484" s="26" t="s">
        <v>102</v>
      </c>
      <c r="F484" s="27">
        <v>200</v>
      </c>
      <c r="G484" s="27">
        <v>0.13</v>
      </c>
      <c r="H484" s="27">
        <v>0.1</v>
      </c>
      <c r="I484" s="27">
        <v>23.21</v>
      </c>
      <c r="J484" s="27">
        <v>94.26</v>
      </c>
      <c r="K484" s="28">
        <v>1009</v>
      </c>
      <c r="L484" s="27">
        <v>16.75</v>
      </c>
    </row>
    <row r="485" spans="1:12" ht="14.4" x14ac:dyDescent="0.3">
      <c r="A485" s="22"/>
      <c r="B485" s="23"/>
      <c r="C485" s="24"/>
      <c r="D485" s="29" t="s">
        <v>36</v>
      </c>
      <c r="E485" s="26" t="s">
        <v>60</v>
      </c>
      <c r="F485" s="27">
        <v>50</v>
      </c>
      <c r="G485" s="27">
        <v>3.1</v>
      </c>
      <c r="H485" s="27">
        <v>0.3</v>
      </c>
      <c r="I485" s="27">
        <v>16.399999999999999</v>
      </c>
      <c r="J485" s="27">
        <v>80.7</v>
      </c>
      <c r="K485" s="28" t="s">
        <v>52</v>
      </c>
      <c r="L485" s="27">
        <v>3.42</v>
      </c>
    </row>
    <row r="486" spans="1:12" ht="14.4" x14ac:dyDescent="0.3">
      <c r="A486" s="22"/>
      <c r="B486" s="23"/>
      <c r="C486" s="24"/>
      <c r="D486" s="29" t="s">
        <v>37</v>
      </c>
      <c r="E486" s="26" t="s">
        <v>82</v>
      </c>
      <c r="F486" s="27">
        <v>30</v>
      </c>
      <c r="G486" s="27">
        <v>1.8</v>
      </c>
      <c r="H486" s="27">
        <v>0.15</v>
      </c>
      <c r="I486" s="27">
        <v>7.73</v>
      </c>
      <c r="J486" s="27">
        <v>39.450000000000003</v>
      </c>
      <c r="K486" s="28" t="s">
        <v>52</v>
      </c>
      <c r="L486" s="27">
        <v>1.62</v>
      </c>
    </row>
    <row r="487" spans="1:12" ht="14.4" x14ac:dyDescent="0.3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4.4" x14ac:dyDescent="0.3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4.4" x14ac:dyDescent="0.3">
      <c r="A489" s="30"/>
      <c r="B489" s="31"/>
      <c r="C489" s="32"/>
      <c r="D489" s="33" t="s">
        <v>28</v>
      </c>
      <c r="E489" s="34"/>
      <c r="F489" s="35">
        <f>SUM(F480:F488)</f>
        <v>785</v>
      </c>
      <c r="G489" s="35">
        <f>SUM(G480:G488)</f>
        <v>29.39</v>
      </c>
      <c r="H489" s="35">
        <f>SUM(H480:H488)</f>
        <v>34.200000000000003</v>
      </c>
      <c r="I489" s="35">
        <f>SUM(I480:I488)</f>
        <v>96.71</v>
      </c>
      <c r="J489" s="35">
        <f>SUM(J480:J488)</f>
        <v>814.95</v>
      </c>
      <c r="K489" s="36"/>
      <c r="L489" s="35">
        <f>SUM(L481:L488)</f>
        <v>78.150000000000006</v>
      </c>
    </row>
    <row r="490" spans="1:12" ht="14.4" x14ac:dyDescent="0.3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4.4" x14ac:dyDescent="0.3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4.4" x14ac:dyDescent="0.3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4.4" x14ac:dyDescent="0.3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4.4" x14ac:dyDescent="0.3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>
        <f>SUM(L490:L493)</f>
        <v>0</v>
      </c>
    </row>
    <row r="495" spans="1:12" ht="14.4" x14ac:dyDescent="0.3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4.4" x14ac:dyDescent="0.3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4.4" x14ac:dyDescent="0.3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4.4" x14ac:dyDescent="0.3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4.4" x14ac:dyDescent="0.3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4.4" x14ac:dyDescent="0.3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4.4" x14ac:dyDescent="0.3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>
        <f>SUM(L495:L500)</f>
        <v>0</v>
      </c>
    </row>
    <row r="502" spans="1:12" ht="14.4" x14ac:dyDescent="0.3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4.4" x14ac:dyDescent="0.3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4.4" x14ac:dyDescent="0.3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4.4" x14ac:dyDescent="0.3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4.4" x14ac:dyDescent="0.3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4.4" x14ac:dyDescent="0.3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4.4" x14ac:dyDescent="0.3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>
        <f>SUM(L502:L507)</f>
        <v>0</v>
      </c>
    </row>
    <row r="509" spans="1:12" ht="15.75" customHeight="1" x14ac:dyDescent="0.25">
      <c r="A509" s="42">
        <f>A468</f>
        <v>2</v>
      </c>
      <c r="B509" s="43">
        <f>B468</f>
        <v>5</v>
      </c>
      <c r="C509" s="61" t="s">
        <v>43</v>
      </c>
      <c r="D509" s="62"/>
      <c r="E509" s="44"/>
      <c r="F509" s="45">
        <f>F475+F479+F489+F494+F501+F508</f>
        <v>1590</v>
      </c>
      <c r="G509" s="45">
        <f>G475+G479+G489+G494+G501+G508</f>
        <v>50.2</v>
      </c>
      <c r="H509" s="45">
        <f>H475+H479+H489+H494+H501+H508</f>
        <v>54.010000000000005</v>
      </c>
      <c r="I509" s="45">
        <f>I475+I479+I489+I494+I501+I508</f>
        <v>185.51999999999998</v>
      </c>
      <c r="J509" s="45">
        <f>J475+J479+J489+J494+J501+J508</f>
        <v>1433.18</v>
      </c>
      <c r="K509" s="46"/>
      <c r="L509" s="45">
        <f>L475+L479+L489+L494+L501+L508</f>
        <v>149.57</v>
      </c>
    </row>
    <row r="510" spans="1:12" ht="14.4" x14ac:dyDescent="0.3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4.4" x14ac:dyDescent="0.3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4.4" x14ac:dyDescent="0.3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4.4" x14ac:dyDescent="0.3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4.4" x14ac:dyDescent="0.3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4.4" x14ac:dyDescent="0.3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4.4" x14ac:dyDescent="0.3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4.4" x14ac:dyDescent="0.3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4.4" x14ac:dyDescent="0.3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4.4" x14ac:dyDescent="0.3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4.4" x14ac:dyDescent="0.3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4.4" x14ac:dyDescent="0.3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>
        <f>SUM(L518:L520)</f>
        <v>0</v>
      </c>
    </row>
    <row r="522" spans="1:12" ht="14.4" x14ac:dyDescent="0.3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4.4" x14ac:dyDescent="0.3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4.4" x14ac:dyDescent="0.3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4.4" x14ac:dyDescent="0.3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4.4" x14ac:dyDescent="0.3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4.4" x14ac:dyDescent="0.3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4.4" x14ac:dyDescent="0.3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4.4" x14ac:dyDescent="0.3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4.4" x14ac:dyDescent="0.3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4.4" x14ac:dyDescent="0.3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>
        <f>SUM(L522:L530)</f>
        <v>0</v>
      </c>
    </row>
    <row r="532" spans="1:12" ht="14.4" x14ac:dyDescent="0.3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4.4" x14ac:dyDescent="0.3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4.4" x14ac:dyDescent="0.3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4.4" x14ac:dyDescent="0.3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4.4" x14ac:dyDescent="0.3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>
        <f>SUM(L532:L535)</f>
        <v>0</v>
      </c>
    </row>
    <row r="537" spans="1:12" ht="14.4" x14ac:dyDescent="0.3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4.4" x14ac:dyDescent="0.3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4.4" x14ac:dyDescent="0.3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4.4" x14ac:dyDescent="0.3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4.4" x14ac:dyDescent="0.3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4.4" x14ac:dyDescent="0.3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4.4" x14ac:dyDescent="0.3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>
        <f>SUM(L537:L542)</f>
        <v>0</v>
      </c>
    </row>
    <row r="544" spans="1:12" ht="14.4" x14ac:dyDescent="0.3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4.4" x14ac:dyDescent="0.3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4.4" x14ac:dyDescent="0.3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4.4" x14ac:dyDescent="0.3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4.4" x14ac:dyDescent="0.3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4.4" x14ac:dyDescent="0.3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4.4" x14ac:dyDescent="0.3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>
        <f>SUM(L544:L549)</f>
        <v>0</v>
      </c>
    </row>
    <row r="551" spans="1:12" ht="15.75" customHeight="1" x14ac:dyDescent="0.25">
      <c r="A551" s="42">
        <f>A510</f>
        <v>2</v>
      </c>
      <c r="B551" s="43">
        <f>B510</f>
        <v>6</v>
      </c>
      <c r="C551" s="61" t="s">
        <v>43</v>
      </c>
      <c r="D551" s="62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>
        <f>L517+L521+L531+L536+L543+L550</f>
        <v>0</v>
      </c>
    </row>
    <row r="552" spans="1:12" ht="14.4" x14ac:dyDescent="0.3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4.4" x14ac:dyDescent="0.3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4.4" x14ac:dyDescent="0.3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4.4" x14ac:dyDescent="0.3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4.4" x14ac:dyDescent="0.3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4.4" x14ac:dyDescent="0.3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4.4" x14ac:dyDescent="0.3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4.4" x14ac:dyDescent="0.3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4.4" x14ac:dyDescent="0.3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4.4" x14ac:dyDescent="0.3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4.4" x14ac:dyDescent="0.3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4.4" x14ac:dyDescent="0.3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>
        <f>SUM(L560:L562)</f>
        <v>0</v>
      </c>
    </row>
    <row r="564" spans="1:12" ht="14.4" x14ac:dyDescent="0.3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4.4" x14ac:dyDescent="0.3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4.4" x14ac:dyDescent="0.3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4.4" x14ac:dyDescent="0.3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4.4" x14ac:dyDescent="0.3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4.4" x14ac:dyDescent="0.3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4.4" x14ac:dyDescent="0.3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4.4" x14ac:dyDescent="0.3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4.4" x14ac:dyDescent="0.3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4.4" x14ac:dyDescent="0.3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>
        <f>SUM(L564:L572)</f>
        <v>0</v>
      </c>
    </row>
    <row r="574" spans="1:12" ht="14.4" x14ac:dyDescent="0.3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4.4" x14ac:dyDescent="0.3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4.4" x14ac:dyDescent="0.3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4.4" x14ac:dyDescent="0.3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4.4" x14ac:dyDescent="0.3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>
        <f>SUM(L574:L577)</f>
        <v>0</v>
      </c>
    </row>
    <row r="579" spans="1:12" ht="14.4" x14ac:dyDescent="0.3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4.4" x14ac:dyDescent="0.3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4.4" x14ac:dyDescent="0.3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4.4" x14ac:dyDescent="0.3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4.4" x14ac:dyDescent="0.3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4.4" x14ac:dyDescent="0.3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4.4" x14ac:dyDescent="0.3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>
        <f>SUM(L579:L584)</f>
        <v>0</v>
      </c>
    </row>
    <row r="586" spans="1:12" ht="14.4" x14ac:dyDescent="0.3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4.4" x14ac:dyDescent="0.3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4.4" x14ac:dyDescent="0.3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4.4" x14ac:dyDescent="0.3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4.4" x14ac:dyDescent="0.3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4.4" x14ac:dyDescent="0.3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4.4" x14ac:dyDescent="0.3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>
        <f>SUM(L586:L591)</f>
        <v>0</v>
      </c>
    </row>
    <row r="593" spans="1:12" x14ac:dyDescent="0.25">
      <c r="A593" s="50">
        <f>A552</f>
        <v>2</v>
      </c>
      <c r="B593" s="51">
        <f>B552</f>
        <v>7</v>
      </c>
      <c r="C593" s="72" t="s">
        <v>43</v>
      </c>
      <c r="D593" s="73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>
        <f>L559+L563+L573+L578+L585+L592</f>
        <v>0</v>
      </c>
    </row>
    <row r="594" spans="1:12" x14ac:dyDescent="0.25">
      <c r="A594" s="55"/>
      <c r="B594" s="56"/>
      <c r="C594" s="69" t="s">
        <v>44</v>
      </c>
      <c r="D594" s="70"/>
      <c r="E594" s="71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2412.0833333333335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80.564416666666673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84.728333333333339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301.47666666666669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2308.4949999999999</v>
      </c>
      <c r="K594" s="57"/>
      <c r="L594" s="57">
        <f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318.86</v>
      </c>
    </row>
  </sheetData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cp:lastPrinted>2023-10-22T06:51:55Z</cp:lastPrinted>
  <dcterms:modified xsi:type="dcterms:W3CDTF">2023-11-13T06:26:33Z</dcterms:modified>
</cp:coreProperties>
</file>